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 activeTab="4"/>
  </bookViews>
  <sheets>
    <sheet name="СКР" sheetId="6" r:id="rId1"/>
    <sheet name="ПР" sheetId="7" r:id="rId2"/>
    <sheet name="РР" sheetId="8" r:id="rId3"/>
    <sheet name="ХЭР" sheetId="9" r:id="rId4"/>
    <sheet name="ФР" sheetId="10" r:id="rId5"/>
    <sheet name="Сводная таблица" sheetId="11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0"/>
  <c r="M14"/>
  <c r="AI3"/>
  <c r="AI14" l="1"/>
  <c r="AI13"/>
  <c r="AI12"/>
  <c r="AI4"/>
  <c r="AI5"/>
  <c r="AI6"/>
  <c r="AI7"/>
  <c r="AI8"/>
  <c r="AI9"/>
  <c r="AI10"/>
  <c r="AI11"/>
  <c r="F14"/>
  <c r="G14"/>
  <c r="H14"/>
  <c r="I14"/>
  <c r="J14"/>
  <c r="K14"/>
  <c r="L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F13"/>
  <c r="G13"/>
  <c r="H13"/>
  <c r="I13"/>
  <c r="J13"/>
  <c r="K13"/>
  <c r="L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E13"/>
  <c r="E14"/>
  <c r="AH28" i="9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9"/>
  <c r="AH30"/>
  <c r="AH3"/>
  <c r="AH31"/>
  <c r="AH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E32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E31"/>
  <c r="AH19" i="8"/>
  <c r="AH4"/>
  <c r="AH5"/>
  <c r="AH6"/>
  <c r="AH7"/>
  <c r="AH8"/>
  <c r="AH9"/>
  <c r="AH10"/>
  <c r="AH11"/>
  <c r="AH12"/>
  <c r="AH13"/>
  <c r="AH14"/>
  <c r="AH15"/>
  <c r="AH16"/>
  <c r="AH17"/>
  <c r="AH18"/>
  <c r="AH20"/>
  <c r="AH21"/>
  <c r="AH22"/>
  <c r="AH23"/>
  <c r="AH24"/>
  <c r="AH3"/>
  <c r="AH26"/>
  <c r="AH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D25"/>
  <c r="AI26" i="7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7"/>
  <c r="AI28"/>
  <c r="AI29"/>
  <c r="AI30"/>
  <c r="AI3"/>
  <c r="AI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E32"/>
  <c r="AI31"/>
  <c r="AH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E31"/>
  <c r="AJ32" i="6"/>
  <c r="AJ31"/>
  <c r="AJ4"/>
  <c r="AJ3" l="1"/>
  <c r="AH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I32"/>
  <c r="F32"/>
  <c r="AG31"/>
  <c r="M31"/>
  <c r="G31"/>
  <c r="H31"/>
  <c r="I31"/>
  <c r="J31"/>
  <c r="K31"/>
  <c r="L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H31"/>
  <c r="AI31"/>
  <c r="F31"/>
  <c r="AJ23"/>
  <c r="AJ28"/>
  <c r="AJ29"/>
  <c r="AJ30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4"/>
  <c r="AJ25"/>
  <c r="AJ26"/>
  <c r="AJ27"/>
  <c r="K22" i="11" l="1"/>
  <c r="J22"/>
  <c r="I22"/>
  <c r="H22"/>
  <c r="G22"/>
  <c r="F22"/>
  <c r="E22"/>
  <c r="D22"/>
  <c r="C22"/>
  <c r="B22"/>
  <c r="K18"/>
  <c r="J18"/>
  <c r="I18"/>
  <c r="H18"/>
  <c r="G18"/>
  <c r="F18"/>
  <c r="E18"/>
  <c r="D18"/>
  <c r="C18"/>
  <c r="B18"/>
  <c r="K14"/>
  <c r="J14"/>
  <c r="I14"/>
  <c r="H14"/>
  <c r="G14"/>
  <c r="F14"/>
  <c r="E14"/>
  <c r="D14"/>
  <c r="C14"/>
  <c r="B14"/>
  <c r="K10"/>
  <c r="J10"/>
  <c r="I10"/>
  <c r="H10"/>
  <c r="G10"/>
  <c r="F10"/>
  <c r="E10"/>
  <c r="D10"/>
  <c r="C10"/>
  <c r="B10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<sst xmlns="http://schemas.openxmlformats.org/spreadsheetml/2006/main" count="381" uniqueCount="150">
  <si>
    <t>Нравственное воспитание</t>
  </si>
  <si>
    <t>Развитие соци-го и эмоц-го интеллекта</t>
  </si>
  <si>
    <t>Развитие общения</t>
  </si>
  <si>
    <t>Формирование личности ребёнка</t>
  </si>
  <si>
    <t>Усвоение общепринятых норм поведения</t>
  </si>
  <si>
    <t>Нравственное воспитание, формирование личности ребёнка, развитие общения</t>
  </si>
  <si>
    <t>Развитие игровой деятельности (сюжетно-ролевые игры)</t>
  </si>
  <si>
    <t>Семья</t>
  </si>
  <si>
    <t>Детский сад</t>
  </si>
  <si>
    <t>Приобщение к доступной трудовой деятельности</t>
  </si>
  <si>
    <t>Формирование позитивных установок к труду и творчеству</t>
  </si>
  <si>
    <t>Безопасное поведение в природе</t>
  </si>
  <si>
    <t>Формирование основ безопасности</t>
  </si>
  <si>
    <t>Ребёнок в семье и сообществе</t>
  </si>
  <si>
    <t>Социализация</t>
  </si>
  <si>
    <t>Труд</t>
  </si>
  <si>
    <t>Безопасность</t>
  </si>
  <si>
    <t>Развитие познавательных действий</t>
  </si>
  <si>
    <t>Сенсорное развитие</t>
  </si>
  <si>
    <t>Ознакомление с предметным окружением</t>
  </si>
  <si>
    <t>Ознакомление с миром природы</t>
  </si>
  <si>
    <t>Величина</t>
  </si>
  <si>
    <t>Форма</t>
  </si>
  <si>
    <t>Формирование словаря</t>
  </si>
  <si>
    <t>Звуковая культура речи</t>
  </si>
  <si>
    <t>Грамматический строй речи</t>
  </si>
  <si>
    <t>Связная речь</t>
  </si>
  <si>
    <t>Слушание</t>
  </si>
  <si>
    <t>Пение</t>
  </si>
  <si>
    <t>Музыкально-ритмические движения</t>
  </si>
  <si>
    <t>Музыкальная деятельность</t>
  </si>
  <si>
    <t>Изобразительная деятельность</t>
  </si>
  <si>
    <t>Развитие игровой деятельности (театрализованные игры)</t>
  </si>
  <si>
    <t>Рисование</t>
  </si>
  <si>
    <t>Лепка</t>
  </si>
  <si>
    <t>Аппликация</t>
  </si>
  <si>
    <t>Формирование начальных представлений о здоровом образе жизни</t>
  </si>
  <si>
    <t>Подвижные игры</t>
  </si>
  <si>
    <t>Становление ценностей здорового образа жизни</t>
  </si>
  <si>
    <t>Воспитание культурно-гигиенических навыков</t>
  </si>
  <si>
    <t>Приобщеине к художественной литературе</t>
  </si>
  <si>
    <t>Конструктивно-модельная деятельность</t>
  </si>
  <si>
    <t>высокий уровень</t>
  </si>
  <si>
    <t>выше среднего уровня</t>
  </si>
  <si>
    <t>средний уровень</t>
  </si>
  <si>
    <t>ниже среднего уровня</t>
  </si>
  <si>
    <t>низкий уровень</t>
  </si>
  <si>
    <t>1-1,7</t>
  </si>
  <si>
    <t>4,4-5</t>
  </si>
  <si>
    <t>3,5-4,3</t>
  </si>
  <si>
    <t>2,6-3,4</t>
  </si>
  <si>
    <t>1,8-2,5</t>
  </si>
  <si>
    <t>Ориентировка в пространстве</t>
  </si>
  <si>
    <t>ФЭМП</t>
  </si>
  <si>
    <t>ФЦКМ</t>
  </si>
  <si>
    <t>Средний балл по группе</t>
  </si>
  <si>
    <t xml:space="preserve">Средний балл индивидуального развития воспитанников </t>
  </si>
  <si>
    <t>Начальные представления о некоторых видах спорта</t>
  </si>
  <si>
    <t>Проявляет интерес к спорту (физкультурным занятиям)</t>
  </si>
  <si>
    <t>Знает и называет органы чувств, имеет представление об их роли в организме. Имеет представление о полезной и вредной пище.</t>
  </si>
  <si>
    <t>Приучен к опрятности,  замечает и устроняет непорядок в одежде. Владеет простейшими наыками поведения во время еды, умывания</t>
  </si>
  <si>
    <t>Умеет правильно пользоваться ложкой и вилкой, салфетками; самостоятельно одевается и раздевается в определённой последовательности.</t>
  </si>
  <si>
    <t>Умеет готовить материалы к занятиям, после игры убирать на место игрушки, строительный материал, книги; соблюдает порядок в помещении и на прогулочном участке.</t>
  </si>
  <si>
    <t>Понимает значение понятий "хорошо" и "плохо", проявляет эмоциональный отклик на поведеник сверстников и взрослых</t>
  </si>
  <si>
    <t>Доброжелателен к сверстникам, может делиться игрушками, книгами, помогать.</t>
  </si>
  <si>
    <t>Проявляет инициативу в общении (можеи подойти с вопросом, просьбой),умеет самостоятельно найти себе занчтие</t>
  </si>
  <si>
    <t>Умеет спокойно общаться со сверстниками, здороваться, прощаться, благодарить за помощь.</t>
  </si>
  <si>
    <t>Объединяет отдельные игровые действия в единую сюжетную  линию; в игровом сюжете с двумя ролями может взаимодействоватьсо сверстниками или исполнять вторую роль за игрушку; в игре с игрушками выполняет несколько взаимосвязанных действий (готовит обед, накрывает на стол, кормит</t>
  </si>
  <si>
    <t>Знает, как зовут членов семьи и чем они занимаются; проявляет заботу о близких</t>
  </si>
  <si>
    <t>Свободно ориентируется в помещение и на участке детского сада.</t>
  </si>
  <si>
    <t>Поддерживает порядок в группе, бережно относится к игрушкам, книгам, личным вещам.</t>
  </si>
  <si>
    <t>Проявляет уважительное отношение к сотрудникам детского сада</t>
  </si>
  <si>
    <t xml:space="preserve"> знаком с правилами поведения в природе (не рвать без надобности растения, не ломать ветки деревьев и т.д.)</t>
  </si>
  <si>
    <t>Безопасность на дорогах</t>
  </si>
  <si>
    <t>Умеют различать проезжую часть дороги, тротуар, понимает значение сигналов светофора, имеет представление о безопасном поведении нп дорогах.</t>
  </si>
  <si>
    <t>Безопасность собственной жизнедеятельности</t>
  </si>
  <si>
    <t>Знаком с источниками опасности дома (горячая плита, утюг, чайник и т.д.) соблюдает правила в играх с мелкими предметами, имеет навыки безопасного передвижения в помещении</t>
  </si>
  <si>
    <t xml:space="preserve">Выполняет действия  в соответствии с задачей и содержанием алгоритма деятельности. </t>
  </si>
  <si>
    <t>Группирует предметы по цвету и форме, правильно собирает пирамидку (из 3 колец), собирает картинку из 2-3 частей.</t>
  </si>
  <si>
    <t xml:space="preserve"> Группирует и классифицирует предметы: мебель, посуда, одежда, игрушки.  </t>
  </si>
  <si>
    <t>Группирует и классифицирует изображения диких и домашних животнвх, птиц, овощи,фрукты.</t>
  </si>
  <si>
    <t>Знает и называе своё имя и возраст.</t>
  </si>
  <si>
    <t>Ознакомление с социальным миром</t>
  </si>
  <si>
    <t xml:space="preserve"> образ Я</t>
  </si>
  <si>
    <t xml:space="preserve">Первичные представления о сферах человеческой деятельности </t>
  </si>
  <si>
    <t>Родная страна</t>
  </si>
  <si>
    <t>Знает название посёлка, в котором живёт и ближайшее окружение (магазин, больница, школа, дом культуры, детский сад)</t>
  </si>
  <si>
    <t>Количество и счёт</t>
  </si>
  <si>
    <t>Ориентировка во времени</t>
  </si>
  <si>
    <r>
      <t xml:space="preserve">Правильно определяет количественное соотношение двух групп предметов (больше-меньше), понимает конкретный смысл слов "много", "один", "по одному", </t>
    </r>
    <r>
      <rPr>
        <sz val="9"/>
        <color theme="1"/>
        <rFont val="Times New Roman"/>
        <family val="1"/>
        <charset val="204"/>
      </rPr>
      <t>"сколько?"</t>
    </r>
  </si>
  <si>
    <t>Сравнивает 2-3 предмета по величине, пользуется приёмами наложения и приложения, обозначает результат сравнения (длинный-короткий, широкий-узкий, высокий-низкий)</t>
  </si>
  <si>
    <t>Различает и называет круг, квадрат, треугольник</t>
  </si>
  <si>
    <t>Ориентируется в собственном теле (различает правую и левую руку, ногу, ухо и т.д.) и от себя (вверху-внизу, впереди-сзади (позади), справа-слева..</t>
  </si>
  <si>
    <t>Различает на картинках времена года, части суток</t>
  </si>
  <si>
    <t>Различает и называет музыкальные инструменты (муз. молоточек,  погремушка, барабан, бубен, металлофон). Замечает изменение в звучание (громко-тихо)</t>
  </si>
  <si>
    <t>Поёт в одном темпе со всеми,   передаёт характер песни (весело, протяжно, ласково, напевно)</t>
  </si>
  <si>
    <t>Умеет выполнять танцевальные движения; кружиться в парах, притопывать попеременно ногами, двигаться под музыку с предметами</t>
  </si>
  <si>
    <t>Развитие танцевально-игрового творчества</t>
  </si>
  <si>
    <t>Игра на детских музыкальных инструментах</t>
  </si>
  <si>
    <t xml:space="preserve">Самостоятельно выполняет  танцевальныедвижения под плясовые мелодии. Выполняет движения, передающие характер изображаемфх животных. </t>
  </si>
  <si>
    <t>Имитирует характерные действия персонажий (птички летают, козлёнок скачет), передаёт эмоциональное состояние человека (мимикой, позой, жестом, движением)</t>
  </si>
  <si>
    <t>Образовательня область "Социально-коммуникативное развитие"</t>
  </si>
  <si>
    <t>Низкий</t>
  </si>
  <si>
    <t>Ниже среднего</t>
  </si>
  <si>
    <t>Средний</t>
  </si>
  <si>
    <t>Выше среднего</t>
  </si>
  <si>
    <t>Высокий</t>
  </si>
  <si>
    <t>%</t>
  </si>
  <si>
    <t>Образовательная область "Познавательное развитие"</t>
  </si>
  <si>
    <t>Образовательная область "Речевое развитие"</t>
  </si>
  <si>
    <t>Образовательная область "Художественно-эстетическое развитие"</t>
  </si>
  <si>
    <t>Образовательная область "Физическое развитие"</t>
  </si>
  <si>
    <t>с</t>
  </si>
  <si>
    <t>м</t>
  </si>
  <si>
    <t>Сводная таблица педагогической диагностики. ______________________ группа. ________уч.г.</t>
  </si>
  <si>
    <t>к-во</t>
  </si>
  <si>
    <t>нг</t>
  </si>
  <si>
    <t>кг</t>
  </si>
  <si>
    <t>период</t>
  </si>
  <si>
    <t>Эмоционально отзывчив, делает попытки попытки проявить сопереживание: пожалеть, помочь</t>
  </si>
  <si>
    <t>Подыгрывает на детских музыкальных инструментах (бубен, колокольчик, погремушка)</t>
  </si>
  <si>
    <t>Реагирует на сигналы "беги", "лови", "стой" и др. Выполняет правила в подвижных играх.</t>
  </si>
  <si>
    <t>Употребляет названия предметов (одежды, обуви, головных уборов, посуды, овощей, фруктов, мебели); детали и части предметов</t>
  </si>
  <si>
    <t xml:space="preserve">Употребляет обобщающие слова (одежда, посуда, мебель, овощи, фрукты, птицы); </t>
  </si>
  <si>
    <t>употребляет прилагательные, обозначающие качества предметов (цвет, форма, величина) и особенности поверхности (гладкий, пушистый)</t>
  </si>
  <si>
    <t>Чётко произносит все гласные звуки (а,у, и, о, э) и некотрые согласные (п-б-т-д-к-г; ф-в; т-с-з-ц)</t>
  </si>
  <si>
    <t>отчётливо произносит слова и короткие фразы</t>
  </si>
  <si>
    <t xml:space="preserve">Согласовывает прилагательные с существительными в роде, числе, падеже. </t>
  </si>
  <si>
    <t>Употребляет предлоги (в, на, под, за)</t>
  </si>
  <si>
    <t>Правильно употребляет существительные в множественном  числе.</t>
  </si>
  <si>
    <t>Умеет вести диалог. Слушает и понимает заданный вопрос, понятно отвечает на него, говорит в нормальном темпе, не перебивает говорящего.</t>
  </si>
  <si>
    <t xml:space="preserve">Умеет слушать сказки, рассказы, стихи, следить за развитием действия, сопереживать героям произведения. </t>
  </si>
  <si>
    <t>Читать наизусть небольшие стихотворения.</t>
  </si>
  <si>
    <t>Обеспечение гармоничного физического развития</t>
  </si>
  <si>
    <t>Умеет располагать кирпичики, пластины вертикально (в ряд, по кругу, по периметру четырёхугольника), ставить их плотно друг к другу на определённом расстоянии (заборчик, ворота), добавляет другие детали. Изменяет постройки 2 способами: заменяя детали или надставляя.</t>
  </si>
  <si>
    <t>Различает, называет и использует строительные детали, разичает части постройки по величине, обыгрывет постройки, объединяя по сюжету</t>
  </si>
  <si>
    <t>Правильно держит карандаш, регулировать силу нажима; правильно держать кисть , аккуратно набирать краску на кисть, снимать лишнюю краску, промывать кисть и использовать салфетку для обсушивания кисти</t>
  </si>
  <si>
    <t>Умеет рисовать прямые линии (короткие, длинные, вертикальные, горизонтальные, пересекающиеся) в разных направлениях; волнистые линии и формы (округлые, квадратные, прямоугольные)</t>
  </si>
  <si>
    <t xml:space="preserve">Владеет приёмами работы кистью (плашмя, концом кисти); способен ритмично наносить линии, штрихи, пятна; использует при рисовании основные цвета + белый, чёрный, оттенки; </t>
  </si>
  <si>
    <t>Располагает изображение посередине листа, крупно; передаёт общие признаки (по форме, цвету, размеру, фактуре) предметов и их характерные детали, обобщённый образ предмета (дерево - ствол, ветви); выделяет главное в предмете цветом, размером, расположением.</t>
  </si>
  <si>
    <t>Умеет отделять небольшие комочки от куска пластилина, раскатывать комочки прямыми и круговыми движениями (палочки и шарики), соединять концы палочки, сплющивать шар, сминая его ладонями обеих рук.</t>
  </si>
  <si>
    <t>Умеет лепить несложные предметы, состоящие из нескольких частей (неваляшка, снеговик, цыплёнок и т.п.); украшать вылепленные предметы, используя спичку; объединять фигурки в общую композицию</t>
  </si>
  <si>
    <t>Умеет создавать изображения предметов из готовых форм; узорыиз геометрических элементов на четырёхугольнике, круге, чередуя их по цвету, форме или величине; создавать мозаичную аппликацию из рваных или нарезанных кусочков бумаги</t>
  </si>
  <si>
    <t>Умеет  пользоваться клеем (намазывать, прикладывать, прижимать); знает свойства бумаги (лёгкая, тонкая, легко мнётся, рвётся, намокает, приклеивается); знает последовательность работы (разложить формы, посмотреть, красиво ли получилось, последовательно брать форму, переворачиватьтыльной стороной клеем на клеёнке, аккуратно класть кисть на прежнее место, приклеивать, прижимать салфеткой)</t>
  </si>
  <si>
    <t>Имеет представление о знакомых профессиях (врач, повар, шофёр)</t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</si>
  <si>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Социально-коммуникативное развитие</t>
    </r>
    <r>
      <rPr>
        <sz val="12"/>
        <color theme="1"/>
        <rFont val="Times New Roman"/>
        <family val="1"/>
        <charset val="204"/>
      </rPr>
      <t xml:space="preserve">. Группа младшего дошкольного возраста 3-4 года _____________________________ 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20___ - 20___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</si>
  <si>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Познавательное развитие</t>
    </r>
    <r>
      <rPr>
        <sz val="12"/>
        <color theme="1"/>
        <rFont val="Times New Roman"/>
        <family val="1"/>
        <charset val="204"/>
      </rPr>
      <t xml:space="preserve">. Группа младшего дошкольного возраста 3-4 года _____________________________. 20___ - 20___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</si>
  <si>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Речевое развитие</t>
    </r>
    <r>
      <rPr>
        <sz val="12"/>
        <color theme="1"/>
        <rFont val="Times New Roman"/>
        <family val="1"/>
        <charset val="204"/>
      </rPr>
      <t xml:space="preserve">. Группа младшего дошкольного возраста 3-4 года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</si>
  <si>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Художественно-эстетическое развитие</t>
    </r>
    <r>
      <rPr>
        <sz val="12"/>
        <color theme="1"/>
        <rFont val="Times New Roman"/>
        <family val="1"/>
        <charset val="204"/>
      </rPr>
      <t>. Группа младшего дошкольного возраста 3-4 года_____________________________. 20___-20___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</si>
  <si>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Физическое развитие</t>
    </r>
    <r>
      <rPr>
        <sz val="12"/>
        <color theme="1"/>
        <rFont val="Times New Roman"/>
        <family val="1"/>
        <charset val="204"/>
      </rPr>
      <t>. Группа младшего дошкольного возраста 3-4 года _____________________________. 20___-20___ учебный год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</si>
</sst>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C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textRotation="9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9" fillId="0" borderId="0" xfId="0" applyFont="1" applyFill="1"/>
    <xf numFmtId="0" fontId="1" fillId="0" borderId="0" xfId="0" applyFont="1" applyAlignment="1">
      <alignment horizontal="center" textRotation="90"/>
    </xf>
    <xf numFmtId="0" fontId="3" fillId="0" borderId="0" xfId="0" applyFont="1"/>
    <xf numFmtId="0" fontId="3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9" fontId="3" fillId="0" borderId="0" xfId="1" applyFont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2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84"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A1C6E7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A568D2"/>
        </patternFill>
      </fill>
    </dxf>
    <dxf>
      <fill>
        <patternFill>
          <bgColor rgb="FF00E6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FE7F"/>
        </patternFill>
      </fill>
    </dxf>
    <dxf>
      <fill>
        <patternFill>
          <bgColor rgb="FFA1C6E7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EE6C"/>
        </patternFill>
      </fill>
    </dxf>
    <dxf>
      <fill>
        <patternFill>
          <bgColor rgb="FF25A2FF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</dxfs>
  <tableStyles count="0" defaultTableStyle="TableStyleMedium2" defaultPivotStyle="PivotStyleLight16"/>
  <colors>
    <mruColors>
      <color rgb="FF00D268"/>
      <color rgb="FF4B91D1"/>
      <color rgb="FFFFD44B"/>
      <color rgb="FFFF6969"/>
      <color rgb="FFA568D2"/>
      <color rgb="FF00E668"/>
      <color rgb="FF00FE7F"/>
      <color rgb="FFA1C6E7"/>
      <color rgb="FFFFD85B"/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zoomScale="70" zoomScaleNormal="70" workbookViewId="0">
      <selection activeCell="A2" sqref="A2"/>
    </sheetView>
  </sheetViews>
  <sheetFormatPr defaultRowHeight="12.75"/>
  <cols>
    <col min="1" max="1" width="2.7109375" style="2" customWidth="1"/>
    <col min="2" max="2" width="19.7109375" style="2" customWidth="1"/>
    <col min="3" max="3" width="24.140625" style="18" customWidth="1"/>
    <col min="4" max="4" width="65.140625" style="19" customWidth="1"/>
    <col min="5" max="35" width="3.85546875" style="2" customWidth="1"/>
    <col min="36" max="36" width="5.85546875" style="2" customWidth="1"/>
    <col min="37" max="16384" width="9.140625" style="2"/>
  </cols>
  <sheetData>
    <row r="1" spans="1:37" ht="15.75">
      <c r="A1" s="35" t="s">
        <v>145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7" ht="117" customHeight="1">
      <c r="E2" s="4" t="s">
        <v>118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 t="s">
        <v>55</v>
      </c>
      <c r="AK2" s="4"/>
    </row>
    <row r="3" spans="1:37" ht="15" customHeight="1">
      <c r="A3" s="34" t="s">
        <v>14</v>
      </c>
      <c r="B3" s="33" t="s">
        <v>5</v>
      </c>
      <c r="C3" s="32" t="s">
        <v>0</v>
      </c>
      <c r="D3" s="31" t="s">
        <v>63</v>
      </c>
      <c r="E3" s="2" t="s">
        <v>116</v>
      </c>
      <c r="AJ3" s="2" t="e">
        <f>AVERAGE(F3:AI3)</f>
        <v>#DIV/0!</v>
      </c>
    </row>
    <row r="4" spans="1:37" ht="15" customHeight="1">
      <c r="A4" s="34"/>
      <c r="B4" s="33"/>
      <c r="C4" s="32"/>
      <c r="D4" s="31"/>
      <c r="E4" s="2" t="s">
        <v>117</v>
      </c>
      <c r="AJ4" s="2" t="e">
        <f>AVERAGE(F4:AI4)</f>
        <v>#DIV/0!</v>
      </c>
    </row>
    <row r="5" spans="1:37" ht="15" customHeight="1">
      <c r="A5" s="34"/>
      <c r="B5" s="33"/>
      <c r="C5" s="32" t="s">
        <v>1</v>
      </c>
      <c r="D5" s="31" t="s">
        <v>119</v>
      </c>
      <c r="E5" s="2" t="s">
        <v>116</v>
      </c>
      <c r="AJ5" s="2" t="e">
        <f t="shared" ref="AJ5:AJ30" si="0">AVERAGE(F5:AI5)</f>
        <v>#DIV/0!</v>
      </c>
    </row>
    <row r="6" spans="1:37" ht="15" customHeight="1">
      <c r="A6" s="34"/>
      <c r="B6" s="33"/>
      <c r="C6" s="32"/>
      <c r="D6" s="31"/>
      <c r="E6" s="2" t="s">
        <v>117</v>
      </c>
      <c r="AJ6" s="2" t="e">
        <f t="shared" si="0"/>
        <v>#DIV/0!</v>
      </c>
    </row>
    <row r="7" spans="1:37" ht="15" customHeight="1">
      <c r="A7" s="34"/>
      <c r="B7" s="33"/>
      <c r="C7" s="32" t="s">
        <v>2</v>
      </c>
      <c r="D7" s="31" t="s">
        <v>64</v>
      </c>
      <c r="E7" s="2" t="s">
        <v>116</v>
      </c>
      <c r="AJ7" s="2" t="e">
        <f t="shared" si="0"/>
        <v>#DIV/0!</v>
      </c>
    </row>
    <row r="8" spans="1:37" ht="15" customHeight="1">
      <c r="A8" s="34"/>
      <c r="B8" s="33"/>
      <c r="C8" s="32"/>
      <c r="D8" s="31"/>
      <c r="E8" s="2" t="s">
        <v>117</v>
      </c>
      <c r="AJ8" s="2" t="e">
        <f t="shared" si="0"/>
        <v>#DIV/0!</v>
      </c>
    </row>
    <row r="9" spans="1:37" ht="15" customHeight="1">
      <c r="A9" s="34"/>
      <c r="B9" s="33"/>
      <c r="C9" s="32" t="s">
        <v>3</v>
      </c>
      <c r="D9" s="31" t="s">
        <v>65</v>
      </c>
      <c r="E9" s="2" t="s">
        <v>116</v>
      </c>
      <c r="AJ9" s="2" t="e">
        <f t="shared" si="0"/>
        <v>#DIV/0!</v>
      </c>
    </row>
    <row r="10" spans="1:37" ht="15" customHeight="1">
      <c r="A10" s="34"/>
      <c r="B10" s="33"/>
      <c r="C10" s="32"/>
      <c r="D10" s="31"/>
      <c r="E10" s="2" t="s">
        <v>117</v>
      </c>
      <c r="AJ10" s="2" t="e">
        <f t="shared" si="0"/>
        <v>#DIV/0!</v>
      </c>
    </row>
    <row r="11" spans="1:37" ht="15" customHeight="1">
      <c r="A11" s="34"/>
      <c r="B11" s="33"/>
      <c r="C11" s="32" t="s">
        <v>4</v>
      </c>
      <c r="D11" s="31" t="s">
        <v>66</v>
      </c>
      <c r="E11" s="2" t="s">
        <v>116</v>
      </c>
      <c r="AJ11" s="2" t="e">
        <f t="shared" si="0"/>
        <v>#DIV/0!</v>
      </c>
    </row>
    <row r="12" spans="1:37" ht="15" customHeight="1">
      <c r="A12" s="34"/>
      <c r="B12" s="33"/>
      <c r="C12" s="32"/>
      <c r="D12" s="31"/>
      <c r="E12" s="2" t="s">
        <v>117</v>
      </c>
      <c r="AJ12" s="2" t="e">
        <f t="shared" si="0"/>
        <v>#DIV/0!</v>
      </c>
    </row>
    <row r="13" spans="1:37" ht="27" customHeight="1">
      <c r="A13" s="34"/>
      <c r="B13" s="33" t="s">
        <v>6</v>
      </c>
      <c r="C13" s="33"/>
      <c r="D13" s="31" t="s">
        <v>67</v>
      </c>
      <c r="E13" s="2" t="s">
        <v>116</v>
      </c>
      <c r="AJ13" s="2" t="e">
        <f t="shared" si="0"/>
        <v>#DIV/0!</v>
      </c>
    </row>
    <row r="14" spans="1:37" ht="27" customHeight="1">
      <c r="A14" s="34"/>
      <c r="B14" s="33"/>
      <c r="C14" s="33"/>
      <c r="D14" s="31"/>
      <c r="E14" s="2" t="s">
        <v>117</v>
      </c>
      <c r="AJ14" s="2" t="e">
        <f t="shared" si="0"/>
        <v>#DIV/0!</v>
      </c>
    </row>
    <row r="15" spans="1:37" ht="15" customHeight="1">
      <c r="A15" s="34"/>
      <c r="B15" s="33" t="s">
        <v>13</v>
      </c>
      <c r="C15" s="32" t="s">
        <v>7</v>
      </c>
      <c r="D15" s="31" t="s">
        <v>68</v>
      </c>
      <c r="E15" s="2" t="s">
        <v>116</v>
      </c>
      <c r="AJ15" s="2" t="e">
        <f t="shared" si="0"/>
        <v>#DIV/0!</v>
      </c>
    </row>
    <row r="16" spans="1:37" ht="15" customHeight="1">
      <c r="A16" s="34"/>
      <c r="B16" s="33"/>
      <c r="C16" s="32"/>
      <c r="D16" s="31"/>
      <c r="E16" s="2" t="s">
        <v>117</v>
      </c>
      <c r="AJ16" s="2" t="e">
        <f t="shared" si="0"/>
        <v>#DIV/0!</v>
      </c>
    </row>
    <row r="17" spans="1:36" ht="15" customHeight="1">
      <c r="A17" s="34"/>
      <c r="B17" s="33"/>
      <c r="C17" s="36" t="s">
        <v>8</v>
      </c>
      <c r="D17" s="31" t="s">
        <v>69</v>
      </c>
      <c r="E17" s="2" t="s">
        <v>116</v>
      </c>
      <c r="AJ17" s="2" t="e">
        <f t="shared" si="0"/>
        <v>#DIV/0!</v>
      </c>
    </row>
    <row r="18" spans="1:36" ht="15" customHeight="1">
      <c r="A18" s="34"/>
      <c r="B18" s="33"/>
      <c r="C18" s="36"/>
      <c r="D18" s="31"/>
      <c r="E18" s="2" t="s">
        <v>117</v>
      </c>
      <c r="AJ18" s="2" t="e">
        <f t="shared" si="0"/>
        <v>#DIV/0!</v>
      </c>
    </row>
    <row r="19" spans="1:36" ht="15" customHeight="1">
      <c r="A19" s="34"/>
      <c r="B19" s="33"/>
      <c r="C19" s="36"/>
      <c r="D19" s="31" t="s">
        <v>70</v>
      </c>
      <c r="E19" s="2" t="s">
        <v>116</v>
      </c>
      <c r="AJ19" s="2" t="e">
        <f t="shared" si="0"/>
        <v>#DIV/0!</v>
      </c>
    </row>
    <row r="20" spans="1:36" ht="15" customHeight="1">
      <c r="A20" s="34"/>
      <c r="B20" s="33"/>
      <c r="C20" s="36"/>
      <c r="D20" s="31"/>
      <c r="E20" s="2" t="s">
        <v>117</v>
      </c>
      <c r="AJ20" s="2" t="e">
        <f t="shared" si="0"/>
        <v>#DIV/0!</v>
      </c>
    </row>
    <row r="21" spans="1:36" ht="15.75" customHeight="1">
      <c r="A21" s="34"/>
      <c r="B21" s="33"/>
      <c r="C21" s="36"/>
      <c r="D21" s="31" t="s">
        <v>71</v>
      </c>
      <c r="E21" s="2" t="s">
        <v>116</v>
      </c>
      <c r="AJ21" s="2" t="e">
        <f t="shared" si="0"/>
        <v>#DIV/0!</v>
      </c>
    </row>
    <row r="22" spans="1:36" ht="14.25" customHeight="1">
      <c r="A22" s="34"/>
      <c r="B22" s="33"/>
      <c r="C22" s="36"/>
      <c r="D22" s="31"/>
      <c r="E22" s="2" t="s">
        <v>117</v>
      </c>
      <c r="AJ22" s="2" t="e">
        <f t="shared" si="0"/>
        <v>#DIV/0!</v>
      </c>
    </row>
    <row r="23" spans="1:36" s="12" customFormat="1" ht="19.5" customHeight="1">
      <c r="A23" s="34" t="s">
        <v>15</v>
      </c>
      <c r="B23" s="33" t="s">
        <v>10</v>
      </c>
      <c r="C23" s="32" t="s">
        <v>9</v>
      </c>
      <c r="D23" s="31" t="s">
        <v>62</v>
      </c>
      <c r="E23" s="12" t="s">
        <v>116</v>
      </c>
      <c r="AJ23" s="2" t="e">
        <f>AVERAGE(F23:AI23)</f>
        <v>#DIV/0!</v>
      </c>
    </row>
    <row r="24" spans="1:36" s="12" customFormat="1" ht="19.5" customHeight="1">
      <c r="A24" s="34"/>
      <c r="B24" s="33"/>
      <c r="C24" s="32"/>
      <c r="D24" s="31"/>
      <c r="E24" s="12" t="s">
        <v>117</v>
      </c>
      <c r="AJ24" s="2" t="e">
        <f t="shared" si="0"/>
        <v>#DIV/0!</v>
      </c>
    </row>
    <row r="25" spans="1:36" ht="15" customHeight="1">
      <c r="A25" s="37" t="s">
        <v>16</v>
      </c>
      <c r="B25" s="33" t="s">
        <v>12</v>
      </c>
      <c r="C25" s="32" t="s">
        <v>11</v>
      </c>
      <c r="D25" s="31" t="s">
        <v>72</v>
      </c>
      <c r="E25" s="2" t="s">
        <v>116</v>
      </c>
      <c r="AJ25" s="2" t="e">
        <f t="shared" si="0"/>
        <v>#DIV/0!</v>
      </c>
    </row>
    <row r="26" spans="1:36">
      <c r="A26" s="37"/>
      <c r="B26" s="33"/>
      <c r="C26" s="32"/>
      <c r="D26" s="31"/>
      <c r="E26" s="2" t="s">
        <v>117</v>
      </c>
      <c r="AJ26" s="2" t="e">
        <f t="shared" si="0"/>
        <v>#DIV/0!</v>
      </c>
    </row>
    <row r="27" spans="1:36" ht="15" customHeight="1">
      <c r="A27" s="37"/>
      <c r="B27" s="33"/>
      <c r="C27" s="32" t="s">
        <v>73</v>
      </c>
      <c r="D27" s="31" t="s">
        <v>74</v>
      </c>
      <c r="E27" s="2" t="s">
        <v>116</v>
      </c>
      <c r="AJ27" s="2" t="e">
        <f t="shared" si="0"/>
        <v>#DIV/0!</v>
      </c>
    </row>
    <row r="28" spans="1:36" ht="14.25" customHeight="1">
      <c r="A28" s="37"/>
      <c r="B28" s="33"/>
      <c r="C28" s="32"/>
      <c r="D28" s="31"/>
      <c r="E28" s="2" t="s">
        <v>117</v>
      </c>
      <c r="AJ28" s="2" t="e">
        <f t="shared" si="0"/>
        <v>#DIV/0!</v>
      </c>
    </row>
    <row r="29" spans="1:36" ht="18" customHeight="1">
      <c r="A29" s="37"/>
      <c r="B29" s="33"/>
      <c r="C29" s="32" t="s">
        <v>75</v>
      </c>
      <c r="D29" s="31" t="s">
        <v>76</v>
      </c>
      <c r="E29" s="2" t="s">
        <v>116</v>
      </c>
      <c r="AJ29" s="2" t="e">
        <f t="shared" si="0"/>
        <v>#DIV/0!</v>
      </c>
    </row>
    <row r="30" spans="1:36" ht="18" customHeight="1">
      <c r="A30" s="37"/>
      <c r="B30" s="33"/>
      <c r="C30" s="32"/>
      <c r="D30" s="31"/>
      <c r="E30" s="2" t="s">
        <v>117</v>
      </c>
      <c r="AJ30" s="2" t="e">
        <f t="shared" si="0"/>
        <v>#DIV/0!</v>
      </c>
    </row>
    <row r="31" spans="1:36" ht="15" customHeight="1">
      <c r="A31" s="15"/>
      <c r="B31" s="30" t="s">
        <v>56</v>
      </c>
      <c r="C31" s="30"/>
      <c r="D31" s="30"/>
      <c r="E31" s="20" t="s">
        <v>116</v>
      </c>
      <c r="F31" s="2" t="e">
        <f>AVERAGE(F3,F5,F7,F9,F11,F13,F15,F17,F19,F21,F23,F25,F27,F29)</f>
        <v>#DIV/0!</v>
      </c>
      <c r="G31" s="2" t="e">
        <f t="shared" ref="G31:AI31" si="1">AVERAGE(G3,G5,G7,G9,G11,G13,G15,G17,G19,G21,G23,G25,G27,G29)</f>
        <v>#DIV/0!</v>
      </c>
      <c r="H31" s="2" t="e">
        <f t="shared" si="1"/>
        <v>#DIV/0!</v>
      </c>
      <c r="I31" s="2" t="e">
        <f t="shared" si="1"/>
        <v>#DIV/0!</v>
      </c>
      <c r="J31" s="2" t="e">
        <f t="shared" si="1"/>
        <v>#DIV/0!</v>
      </c>
      <c r="K31" s="2" t="e">
        <f t="shared" si="1"/>
        <v>#DIV/0!</v>
      </c>
      <c r="L31" s="2" t="e">
        <f t="shared" si="1"/>
        <v>#DIV/0!</v>
      </c>
      <c r="M31" s="2" t="e">
        <f>AVERAGE(M3,M5,M7,M9,M11,M13,M15,M17,M19,M21,M23,M25,M27,M29)</f>
        <v>#DIV/0!</v>
      </c>
      <c r="N31" s="2" t="e">
        <f t="shared" si="1"/>
        <v>#DIV/0!</v>
      </c>
      <c r="O31" s="2" t="e">
        <f t="shared" si="1"/>
        <v>#DIV/0!</v>
      </c>
      <c r="P31" s="2" t="e">
        <f t="shared" si="1"/>
        <v>#DIV/0!</v>
      </c>
      <c r="Q31" s="2" t="e">
        <f t="shared" si="1"/>
        <v>#DIV/0!</v>
      </c>
      <c r="R31" s="2" t="e">
        <f t="shared" si="1"/>
        <v>#DIV/0!</v>
      </c>
      <c r="S31" s="2" t="e">
        <f t="shared" si="1"/>
        <v>#DIV/0!</v>
      </c>
      <c r="T31" s="2" t="e">
        <f t="shared" si="1"/>
        <v>#DIV/0!</v>
      </c>
      <c r="U31" s="2" t="e">
        <f t="shared" si="1"/>
        <v>#DIV/0!</v>
      </c>
      <c r="V31" s="2" t="e">
        <f t="shared" si="1"/>
        <v>#DIV/0!</v>
      </c>
      <c r="W31" s="2" t="e">
        <f t="shared" si="1"/>
        <v>#DIV/0!</v>
      </c>
      <c r="X31" s="2" t="e">
        <f t="shared" si="1"/>
        <v>#DIV/0!</v>
      </c>
      <c r="Y31" s="2" t="e">
        <f t="shared" si="1"/>
        <v>#DIV/0!</v>
      </c>
      <c r="Z31" s="2" t="e">
        <f t="shared" si="1"/>
        <v>#DIV/0!</v>
      </c>
      <c r="AA31" s="2" t="e">
        <f t="shared" si="1"/>
        <v>#DIV/0!</v>
      </c>
      <c r="AB31" s="2" t="e">
        <f t="shared" si="1"/>
        <v>#DIV/0!</v>
      </c>
      <c r="AC31" s="2" t="e">
        <f t="shared" si="1"/>
        <v>#DIV/0!</v>
      </c>
      <c r="AD31" s="2" t="e">
        <f t="shared" si="1"/>
        <v>#DIV/0!</v>
      </c>
      <c r="AE31" s="2" t="e">
        <f t="shared" si="1"/>
        <v>#DIV/0!</v>
      </c>
      <c r="AF31" s="2" t="e">
        <f t="shared" si="1"/>
        <v>#DIV/0!</v>
      </c>
      <c r="AG31" s="2" t="e">
        <f>AVERAGE(AG3,AG5,AG7,AG9,AG11,AG13,AG15,AG17,AG19,AG21,AG23,AG25,AG27,AG29)</f>
        <v>#DIV/0!</v>
      </c>
      <c r="AH31" s="2" t="e">
        <f t="shared" si="1"/>
        <v>#DIV/0!</v>
      </c>
      <c r="AI31" s="2" t="e">
        <f t="shared" si="1"/>
        <v>#DIV/0!</v>
      </c>
      <c r="AJ31" s="27" t="e">
        <f>AVERAGE(F3:AI3,F5:AI5,F7:AI7,F9:AI9,F11:AI11,F13:AI13,F15:AI15,F17:AI17,F19:AI19,F21:AI21,F23:AI23,F25:AI25,F27:AI27,F29:AI29)</f>
        <v>#DIV/0!</v>
      </c>
    </row>
    <row r="32" spans="1:36">
      <c r="B32" s="30"/>
      <c r="C32" s="30"/>
      <c r="D32" s="30"/>
      <c r="E32" s="20" t="s">
        <v>117</v>
      </c>
      <c r="F32" s="2" t="e">
        <f>AVERAGE(F4,F6,F8,F10,F12,F14,F16,F18,F20,F22,F24,F26,F28,F30)</f>
        <v>#DIV/0!</v>
      </c>
      <c r="G32" s="2" t="e">
        <f t="shared" ref="G32:AI32" si="2">AVERAGE(G4,G6,G8,G10,G12,G14,G16,G18,G20,G22,G24,G26,G28,G30)</f>
        <v>#DIV/0!</v>
      </c>
      <c r="H32" s="2" t="e">
        <f t="shared" si="2"/>
        <v>#DIV/0!</v>
      </c>
      <c r="I32" s="2" t="e">
        <f t="shared" si="2"/>
        <v>#DIV/0!</v>
      </c>
      <c r="J32" s="2" t="e">
        <f t="shared" si="2"/>
        <v>#DIV/0!</v>
      </c>
      <c r="K32" s="2" t="e">
        <f t="shared" si="2"/>
        <v>#DIV/0!</v>
      </c>
      <c r="L32" s="2" t="e">
        <f t="shared" si="2"/>
        <v>#DIV/0!</v>
      </c>
      <c r="M32" s="2" t="e">
        <f t="shared" si="2"/>
        <v>#DIV/0!</v>
      </c>
      <c r="N32" s="2" t="e">
        <f t="shared" si="2"/>
        <v>#DIV/0!</v>
      </c>
      <c r="O32" s="2" t="e">
        <f t="shared" si="2"/>
        <v>#DIV/0!</v>
      </c>
      <c r="P32" s="2" t="e">
        <f t="shared" si="2"/>
        <v>#DIV/0!</v>
      </c>
      <c r="Q32" s="2" t="e">
        <f t="shared" si="2"/>
        <v>#DIV/0!</v>
      </c>
      <c r="R32" s="2" t="e">
        <f t="shared" si="2"/>
        <v>#DIV/0!</v>
      </c>
      <c r="S32" s="2" t="e">
        <f t="shared" si="2"/>
        <v>#DIV/0!</v>
      </c>
      <c r="T32" s="2" t="e">
        <f t="shared" si="2"/>
        <v>#DIV/0!</v>
      </c>
      <c r="U32" s="2" t="e">
        <f t="shared" si="2"/>
        <v>#DIV/0!</v>
      </c>
      <c r="V32" s="2" t="e">
        <f t="shared" si="2"/>
        <v>#DIV/0!</v>
      </c>
      <c r="W32" s="2" t="e">
        <f t="shared" si="2"/>
        <v>#DIV/0!</v>
      </c>
      <c r="X32" s="2" t="e">
        <f t="shared" si="2"/>
        <v>#DIV/0!</v>
      </c>
      <c r="Y32" s="2" t="e">
        <f t="shared" si="2"/>
        <v>#DIV/0!</v>
      </c>
      <c r="Z32" s="2" t="e">
        <f t="shared" si="2"/>
        <v>#DIV/0!</v>
      </c>
      <c r="AA32" s="2" t="e">
        <f t="shared" si="2"/>
        <v>#DIV/0!</v>
      </c>
      <c r="AB32" s="2" t="e">
        <f t="shared" si="2"/>
        <v>#DIV/0!</v>
      </c>
      <c r="AC32" s="2" t="e">
        <f t="shared" si="2"/>
        <v>#DIV/0!</v>
      </c>
      <c r="AD32" s="2" t="e">
        <f t="shared" si="2"/>
        <v>#DIV/0!</v>
      </c>
      <c r="AE32" s="2" t="e">
        <f t="shared" si="2"/>
        <v>#DIV/0!</v>
      </c>
      <c r="AF32" s="2" t="e">
        <f t="shared" si="2"/>
        <v>#DIV/0!</v>
      </c>
      <c r="AG32" s="2" t="e">
        <f t="shared" si="2"/>
        <v>#DIV/0!</v>
      </c>
      <c r="AH32" s="2" t="e">
        <f>AVERAGE(AH4,AH6,AH8,AH10,AH12,AH14,AH16,AH18,AH20,AH22,AH24,AH26,AH28,AH30)</f>
        <v>#DIV/0!</v>
      </c>
      <c r="AI32" s="2" t="e">
        <f t="shared" si="2"/>
        <v>#DIV/0!</v>
      </c>
      <c r="AJ32" s="27" t="e">
        <f>AVERAGE(F4:AI4,F6:AI6,F8:AI8,F10:AI10,F12:AI12,F14:AI14,F16:AI16,F18:AI18,F20:AI20,F22:AI22,F24:AI24,F26:AI26,F28:AI28,F30:AI30)</f>
        <v>#DIV/0!</v>
      </c>
    </row>
    <row r="33" spans="2:3">
      <c r="B33" s="2" t="s">
        <v>47</v>
      </c>
      <c r="C33" s="22" t="s">
        <v>46</v>
      </c>
    </row>
    <row r="34" spans="2:3">
      <c r="B34" s="2" t="s">
        <v>51</v>
      </c>
      <c r="C34" s="23" t="s">
        <v>45</v>
      </c>
    </row>
    <row r="35" spans="2:3">
      <c r="B35" s="2" t="s">
        <v>50</v>
      </c>
      <c r="C35" s="24" t="s">
        <v>44</v>
      </c>
    </row>
    <row r="36" spans="2:3">
      <c r="B36" s="2" t="s">
        <v>49</v>
      </c>
      <c r="C36" s="25" t="s">
        <v>43</v>
      </c>
    </row>
    <row r="37" spans="2:3">
      <c r="B37" s="2" t="s">
        <v>48</v>
      </c>
      <c r="C37" s="26" t="s">
        <v>42</v>
      </c>
    </row>
  </sheetData>
  <mergeCells count="35">
    <mergeCell ref="A1:AJ1"/>
    <mergeCell ref="B25:B30"/>
    <mergeCell ref="B3:B12"/>
    <mergeCell ref="B15:B22"/>
    <mergeCell ref="C17:C22"/>
    <mergeCell ref="D3:D4"/>
    <mergeCell ref="C3:C4"/>
    <mergeCell ref="D5:D6"/>
    <mergeCell ref="C5:C6"/>
    <mergeCell ref="D7:D8"/>
    <mergeCell ref="C7:C8"/>
    <mergeCell ref="D9:D10"/>
    <mergeCell ref="C9:C10"/>
    <mergeCell ref="A25:A30"/>
    <mergeCell ref="D27:D28"/>
    <mergeCell ref="C27:C28"/>
    <mergeCell ref="D11:D12"/>
    <mergeCell ref="C11:C12"/>
    <mergeCell ref="B13:C14"/>
    <mergeCell ref="D13:D14"/>
    <mergeCell ref="A3:A22"/>
    <mergeCell ref="D15:D16"/>
    <mergeCell ref="C15:C16"/>
    <mergeCell ref="D17:D18"/>
    <mergeCell ref="D19:D20"/>
    <mergeCell ref="D21:D22"/>
    <mergeCell ref="B31:D32"/>
    <mergeCell ref="D23:D24"/>
    <mergeCell ref="C23:C24"/>
    <mergeCell ref="B23:B24"/>
    <mergeCell ref="A23:A24"/>
    <mergeCell ref="D25:D26"/>
    <mergeCell ref="C25:C26"/>
    <mergeCell ref="D29:D30"/>
    <mergeCell ref="C29:C30"/>
  </mergeCells>
  <conditionalFormatting sqref="F31:AJ32">
    <cfRule type="cellIs" dxfId="83" priority="10" operator="greaterThan">
      <formula>4.4</formula>
    </cfRule>
    <cfRule type="cellIs" dxfId="82" priority="9" operator="lessThan">
      <formula>1.79</formula>
    </cfRule>
    <cfRule type="cellIs" dxfId="81" priority="8" operator="between">
      <formula>1.8</formula>
      <formula>2.59</formula>
    </cfRule>
    <cfRule type="cellIs" dxfId="80" priority="7" operator="between">
      <formula>2.6</formula>
      <formula>3.49</formula>
    </cfRule>
    <cfRule type="cellIs" dxfId="79" priority="6" operator="between">
      <formula>3.5</formula>
      <formula>4.39</formula>
    </cfRule>
  </conditionalFormatting>
  <conditionalFormatting sqref="AJ3:AJ30">
    <cfRule type="cellIs" dxfId="78" priority="5" operator="greaterThan">
      <formula>4.4</formula>
    </cfRule>
    <cfRule type="cellIs" dxfId="77" priority="4" operator="lessThan">
      <formula>1.79</formula>
    </cfRule>
    <cfRule type="cellIs" dxfId="76" priority="3" operator="between">
      <formula>1.8</formula>
      <formula>2.59</formula>
    </cfRule>
    <cfRule type="cellIs" dxfId="75" priority="2" operator="between">
      <formula>2.6</formula>
      <formula>3.49</formula>
    </cfRule>
    <cfRule type="cellIs" dxfId="74" priority="1" operator="between">
      <formula>3.5</formula>
      <formula>4.39</formula>
    </cfRule>
  </conditionalFormatting>
  <printOptions gridLines="1"/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zoomScale="50" zoomScaleNormal="50" workbookViewId="0">
      <selection activeCell="A2" sqref="A2"/>
    </sheetView>
  </sheetViews>
  <sheetFormatPr defaultRowHeight="12.75"/>
  <cols>
    <col min="1" max="1" width="5.140625" style="2" customWidth="1"/>
    <col min="2" max="2" width="30.85546875" style="2" customWidth="1"/>
    <col min="3" max="3" width="55.7109375" style="2" customWidth="1"/>
    <col min="4" max="35" width="3.85546875" style="2" customWidth="1"/>
    <col min="36" max="16384" width="9.140625" style="2"/>
  </cols>
  <sheetData>
    <row r="1" spans="1:36" ht="15.75">
      <c r="A1" s="35" t="s">
        <v>146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5"/>
    </row>
    <row r="2" spans="1:36" ht="117.75" customHeight="1">
      <c r="D2" s="4" t="s">
        <v>118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55</v>
      </c>
    </row>
    <row r="3" spans="1:36" ht="16.5" customHeight="1">
      <c r="A3" s="41" t="s">
        <v>54</v>
      </c>
      <c r="B3" s="39" t="s">
        <v>17</v>
      </c>
      <c r="C3" s="38" t="s">
        <v>77</v>
      </c>
      <c r="D3" s="2" t="s">
        <v>116</v>
      </c>
      <c r="AI3" s="2" t="e">
        <f>AVERAGE(E3:AH3)</f>
        <v>#DIV/0!</v>
      </c>
    </row>
    <row r="4" spans="1:36" ht="16.5" customHeight="1">
      <c r="A4" s="41"/>
      <c r="B4" s="39"/>
      <c r="C4" s="38"/>
      <c r="D4" s="2" t="s">
        <v>117</v>
      </c>
      <c r="AI4" s="2" t="e">
        <f t="shared" ref="AI4:AI30" si="0">AVERAGE(E4:AH4)</f>
        <v>#DIV/0!</v>
      </c>
    </row>
    <row r="5" spans="1:36" ht="16.5" customHeight="1">
      <c r="A5" s="41"/>
      <c r="B5" s="39" t="s">
        <v>18</v>
      </c>
      <c r="C5" s="38" t="s">
        <v>78</v>
      </c>
      <c r="D5" s="2" t="s">
        <v>116</v>
      </c>
      <c r="AI5" s="2" t="e">
        <f t="shared" si="0"/>
        <v>#DIV/0!</v>
      </c>
    </row>
    <row r="6" spans="1:36" ht="16.5" customHeight="1">
      <c r="A6" s="41"/>
      <c r="B6" s="39"/>
      <c r="C6" s="38"/>
      <c r="D6" s="2" t="s">
        <v>117</v>
      </c>
      <c r="AI6" s="2" t="e">
        <f t="shared" si="0"/>
        <v>#DIV/0!</v>
      </c>
    </row>
    <row r="7" spans="1:36" ht="16.5" customHeight="1">
      <c r="A7" s="41"/>
      <c r="B7" s="39" t="s">
        <v>19</v>
      </c>
      <c r="C7" s="38" t="s">
        <v>79</v>
      </c>
      <c r="D7" s="2" t="s">
        <v>116</v>
      </c>
      <c r="AI7" s="2" t="e">
        <f t="shared" si="0"/>
        <v>#DIV/0!</v>
      </c>
    </row>
    <row r="8" spans="1:36" ht="16.5" customHeight="1">
      <c r="A8" s="41"/>
      <c r="B8" s="39"/>
      <c r="C8" s="38"/>
      <c r="D8" s="2" t="s">
        <v>117</v>
      </c>
      <c r="AI8" s="2" t="e">
        <f t="shared" si="0"/>
        <v>#DIV/0!</v>
      </c>
    </row>
    <row r="9" spans="1:36" ht="16.5" customHeight="1">
      <c r="A9" s="41"/>
      <c r="B9" s="39" t="s">
        <v>20</v>
      </c>
      <c r="C9" s="38" t="s">
        <v>80</v>
      </c>
      <c r="D9" s="2" t="s">
        <v>116</v>
      </c>
      <c r="AI9" s="2" t="e">
        <f t="shared" si="0"/>
        <v>#DIV/0!</v>
      </c>
    </row>
    <row r="10" spans="1:36" ht="16.5" customHeight="1">
      <c r="A10" s="41"/>
      <c r="B10" s="39"/>
      <c r="C10" s="38"/>
      <c r="D10" s="2" t="s">
        <v>117</v>
      </c>
      <c r="AI10" s="2" t="e">
        <f t="shared" si="0"/>
        <v>#DIV/0!</v>
      </c>
    </row>
    <row r="11" spans="1:36" ht="16.5" customHeight="1">
      <c r="A11" s="41" t="s">
        <v>82</v>
      </c>
      <c r="B11" s="39" t="s">
        <v>83</v>
      </c>
      <c r="C11" s="38" t="s">
        <v>81</v>
      </c>
      <c r="D11" s="2" t="s">
        <v>116</v>
      </c>
      <c r="AI11" s="2" t="e">
        <f t="shared" si="0"/>
        <v>#DIV/0!</v>
      </c>
    </row>
    <row r="12" spans="1:36" ht="16.5" customHeight="1">
      <c r="A12" s="41"/>
      <c r="B12" s="39"/>
      <c r="C12" s="38"/>
      <c r="D12" s="2" t="s">
        <v>117</v>
      </c>
      <c r="AI12" s="2" t="e">
        <f t="shared" si="0"/>
        <v>#DIV/0!</v>
      </c>
    </row>
    <row r="13" spans="1:36" ht="16.5" customHeight="1">
      <c r="A13" s="41"/>
      <c r="B13" s="39" t="s">
        <v>84</v>
      </c>
      <c r="C13" s="38" t="s">
        <v>144</v>
      </c>
      <c r="D13" s="2" t="s">
        <v>116</v>
      </c>
      <c r="AI13" s="2" t="e">
        <f t="shared" si="0"/>
        <v>#DIV/0!</v>
      </c>
    </row>
    <row r="14" spans="1:36" ht="16.5" customHeight="1">
      <c r="A14" s="41"/>
      <c r="B14" s="39"/>
      <c r="C14" s="38"/>
      <c r="D14" s="2" t="s">
        <v>117</v>
      </c>
      <c r="AI14" s="2" t="e">
        <f t="shared" si="0"/>
        <v>#DIV/0!</v>
      </c>
    </row>
    <row r="15" spans="1:36" ht="19.5" customHeight="1">
      <c r="A15" s="41"/>
      <c r="B15" s="39" t="s">
        <v>85</v>
      </c>
      <c r="C15" s="38" t="s">
        <v>86</v>
      </c>
      <c r="D15" s="2" t="s">
        <v>116</v>
      </c>
      <c r="AI15" s="2" t="e">
        <f t="shared" si="0"/>
        <v>#DIV/0!</v>
      </c>
    </row>
    <row r="16" spans="1:36" ht="19.5" customHeight="1">
      <c r="A16" s="41"/>
      <c r="B16" s="39"/>
      <c r="C16" s="38"/>
      <c r="D16" s="2" t="s">
        <v>117</v>
      </c>
      <c r="AI16" s="2" t="e">
        <f t="shared" si="0"/>
        <v>#DIV/0!</v>
      </c>
    </row>
    <row r="17" spans="1:35" ht="21" customHeight="1">
      <c r="A17" s="34" t="s">
        <v>53</v>
      </c>
      <c r="B17" s="39" t="s">
        <v>87</v>
      </c>
      <c r="C17" s="38" t="s">
        <v>89</v>
      </c>
      <c r="D17" s="2" t="s">
        <v>116</v>
      </c>
      <c r="AI17" s="2" t="e">
        <f t="shared" si="0"/>
        <v>#DIV/0!</v>
      </c>
    </row>
    <row r="18" spans="1:35" ht="21" customHeight="1">
      <c r="A18" s="34"/>
      <c r="B18" s="39"/>
      <c r="C18" s="38"/>
      <c r="D18" s="2" t="s">
        <v>117</v>
      </c>
      <c r="AI18" s="2" t="e">
        <f t="shared" si="0"/>
        <v>#DIV/0!</v>
      </c>
    </row>
    <row r="19" spans="1:35" ht="16.5" customHeight="1">
      <c r="A19" s="34"/>
      <c r="B19" s="39" t="s">
        <v>21</v>
      </c>
      <c r="C19" s="38" t="s">
        <v>90</v>
      </c>
      <c r="D19" s="2" t="s">
        <v>116</v>
      </c>
      <c r="AI19" s="2" t="e">
        <f t="shared" si="0"/>
        <v>#DIV/0!</v>
      </c>
    </row>
    <row r="20" spans="1:35" ht="16.5" customHeight="1">
      <c r="A20" s="34"/>
      <c r="B20" s="39"/>
      <c r="C20" s="38"/>
      <c r="D20" s="2" t="s">
        <v>117</v>
      </c>
      <c r="AI20" s="2" t="e">
        <f t="shared" si="0"/>
        <v>#DIV/0!</v>
      </c>
    </row>
    <row r="21" spans="1:35" ht="16.5" customHeight="1">
      <c r="A21" s="34"/>
      <c r="B21" s="39" t="s">
        <v>22</v>
      </c>
      <c r="C21" s="38" t="s">
        <v>91</v>
      </c>
      <c r="D21" s="2" t="s">
        <v>116</v>
      </c>
      <c r="AI21" s="2" t="e">
        <f t="shared" si="0"/>
        <v>#DIV/0!</v>
      </c>
    </row>
    <row r="22" spans="1:35" ht="16.5" customHeight="1">
      <c r="A22" s="34"/>
      <c r="B22" s="39"/>
      <c r="C22" s="38"/>
      <c r="D22" s="2" t="s">
        <v>117</v>
      </c>
      <c r="AI22" s="2" t="e">
        <f t="shared" si="0"/>
        <v>#DIV/0!</v>
      </c>
    </row>
    <row r="23" spans="1:35" ht="22.5" customHeight="1">
      <c r="A23" s="34"/>
      <c r="B23" s="39" t="s">
        <v>52</v>
      </c>
      <c r="C23" s="38" t="s">
        <v>92</v>
      </c>
      <c r="D23" s="2" t="s">
        <v>116</v>
      </c>
      <c r="AI23" s="2" t="e">
        <f t="shared" si="0"/>
        <v>#DIV/0!</v>
      </c>
    </row>
    <row r="24" spans="1:35" ht="22.5" customHeight="1">
      <c r="A24" s="34"/>
      <c r="B24" s="39"/>
      <c r="C24" s="38"/>
      <c r="D24" s="2" t="s">
        <v>117</v>
      </c>
      <c r="AI24" s="2" t="e">
        <f t="shared" si="0"/>
        <v>#DIV/0!</v>
      </c>
    </row>
    <row r="25" spans="1:35" ht="16.5" customHeight="1">
      <c r="A25" s="34"/>
      <c r="B25" s="40" t="s">
        <v>88</v>
      </c>
      <c r="C25" s="38" t="s">
        <v>93</v>
      </c>
      <c r="D25" s="2" t="s">
        <v>116</v>
      </c>
      <c r="AI25" s="2" t="e">
        <f t="shared" si="0"/>
        <v>#DIV/0!</v>
      </c>
    </row>
    <row r="26" spans="1:35" ht="16.5" customHeight="1">
      <c r="A26" s="34"/>
      <c r="B26" s="40"/>
      <c r="C26" s="38"/>
      <c r="D26" s="2" t="s">
        <v>117</v>
      </c>
      <c r="AI26" s="2" t="e">
        <f>AVERAGE(E26:AH26)</f>
        <v>#DIV/0!</v>
      </c>
    </row>
    <row r="27" spans="1:35" ht="19.5" customHeight="1">
      <c r="A27" s="38" t="s">
        <v>41</v>
      </c>
      <c r="B27" s="38"/>
      <c r="C27" s="31" t="s">
        <v>135</v>
      </c>
      <c r="D27" s="2" t="s">
        <v>116</v>
      </c>
      <c r="AI27" s="2" t="e">
        <f t="shared" si="0"/>
        <v>#DIV/0!</v>
      </c>
    </row>
    <row r="28" spans="1:35" ht="19.5" customHeight="1">
      <c r="A28" s="38"/>
      <c r="B28" s="38"/>
      <c r="C28" s="31"/>
      <c r="D28" s="2" t="s">
        <v>117</v>
      </c>
      <c r="AI28" s="2" t="e">
        <f t="shared" si="0"/>
        <v>#DIV/0!</v>
      </c>
    </row>
    <row r="29" spans="1:35" ht="33" customHeight="1">
      <c r="A29" s="38"/>
      <c r="B29" s="38"/>
      <c r="C29" s="38" t="s">
        <v>134</v>
      </c>
      <c r="D29" s="2" t="s">
        <v>116</v>
      </c>
      <c r="AI29" s="2" t="e">
        <f t="shared" si="0"/>
        <v>#DIV/0!</v>
      </c>
    </row>
    <row r="30" spans="1:35" ht="33" customHeight="1">
      <c r="A30" s="38"/>
      <c r="B30" s="38"/>
      <c r="C30" s="38"/>
      <c r="D30" s="2" t="s">
        <v>117</v>
      </c>
      <c r="AI30" s="2" t="e">
        <f t="shared" si="0"/>
        <v>#DIV/0!</v>
      </c>
    </row>
    <row r="31" spans="1:35" ht="16.5" customHeight="1">
      <c r="A31" s="30" t="s">
        <v>56</v>
      </c>
      <c r="B31" s="30"/>
      <c r="C31" s="30"/>
      <c r="D31" s="20" t="s">
        <v>116</v>
      </c>
      <c r="E31" s="2" t="e">
        <f>AVERAGE(E3,E5,E7,E9,E11,E13,E15,E17,E19,E21,E23,E25,E27,E29)</f>
        <v>#DIV/0!</v>
      </c>
      <c r="F31" s="2" t="e">
        <f t="shared" ref="F31:AG31" si="1">AVERAGE(F3,F5,F7,F9,F11,F13,F15,F17,F19,F21,F23,F25,F27,F29)</f>
        <v>#DIV/0!</v>
      </c>
      <c r="G31" s="2" t="e">
        <f t="shared" si="1"/>
        <v>#DIV/0!</v>
      </c>
      <c r="H31" s="2" t="e">
        <f t="shared" si="1"/>
        <v>#DIV/0!</v>
      </c>
      <c r="I31" s="2" t="e">
        <f t="shared" si="1"/>
        <v>#DIV/0!</v>
      </c>
      <c r="J31" s="2" t="e">
        <f t="shared" si="1"/>
        <v>#DIV/0!</v>
      </c>
      <c r="K31" s="2" t="e">
        <f t="shared" si="1"/>
        <v>#DIV/0!</v>
      </c>
      <c r="L31" s="2" t="e">
        <f t="shared" si="1"/>
        <v>#DIV/0!</v>
      </c>
      <c r="M31" s="2" t="e">
        <f t="shared" si="1"/>
        <v>#DIV/0!</v>
      </c>
      <c r="N31" s="2" t="e">
        <f t="shared" si="1"/>
        <v>#DIV/0!</v>
      </c>
      <c r="O31" s="2" t="e">
        <f t="shared" si="1"/>
        <v>#DIV/0!</v>
      </c>
      <c r="P31" s="2" t="e">
        <f t="shared" si="1"/>
        <v>#DIV/0!</v>
      </c>
      <c r="Q31" s="2" t="e">
        <f t="shared" si="1"/>
        <v>#DIV/0!</v>
      </c>
      <c r="R31" s="2" t="e">
        <f t="shared" si="1"/>
        <v>#DIV/0!</v>
      </c>
      <c r="S31" s="2" t="e">
        <f t="shared" si="1"/>
        <v>#DIV/0!</v>
      </c>
      <c r="T31" s="2" t="e">
        <f t="shared" si="1"/>
        <v>#DIV/0!</v>
      </c>
      <c r="U31" s="2" t="e">
        <f t="shared" si="1"/>
        <v>#DIV/0!</v>
      </c>
      <c r="V31" s="2" t="e">
        <f t="shared" si="1"/>
        <v>#DIV/0!</v>
      </c>
      <c r="W31" s="2" t="e">
        <f t="shared" si="1"/>
        <v>#DIV/0!</v>
      </c>
      <c r="X31" s="2" t="e">
        <f t="shared" si="1"/>
        <v>#DIV/0!</v>
      </c>
      <c r="Y31" s="2" t="e">
        <f t="shared" si="1"/>
        <v>#DIV/0!</v>
      </c>
      <c r="Z31" s="2" t="e">
        <f t="shared" si="1"/>
        <v>#DIV/0!</v>
      </c>
      <c r="AA31" s="2" t="e">
        <f t="shared" si="1"/>
        <v>#DIV/0!</v>
      </c>
      <c r="AB31" s="2" t="e">
        <f t="shared" si="1"/>
        <v>#DIV/0!</v>
      </c>
      <c r="AC31" s="2" t="e">
        <f t="shared" si="1"/>
        <v>#DIV/0!</v>
      </c>
      <c r="AD31" s="2" t="e">
        <f t="shared" si="1"/>
        <v>#DIV/0!</v>
      </c>
      <c r="AE31" s="2" t="e">
        <f t="shared" si="1"/>
        <v>#DIV/0!</v>
      </c>
      <c r="AF31" s="2" t="e">
        <f t="shared" si="1"/>
        <v>#DIV/0!</v>
      </c>
      <c r="AG31" s="2" t="e">
        <f t="shared" si="1"/>
        <v>#DIV/0!</v>
      </c>
      <c r="AH31" s="2" t="e">
        <f>AVERAGE(AH3,AH5,AH7,AH9,AH11,AH13,AH15,AH17,AH19,AH21,AH23,AH25,AH27,AH29)</f>
        <v>#DIV/0!</v>
      </c>
      <c r="AI31" s="27" t="e">
        <f>AVERAGE(E3:AH3,E5:AH5,E7:AH7,E9:AH9,E11:AH11,E13:AH13,E15:AH15,E17:AH17,E19:AH19,E21:AH21,E23:AH23,E25:AH25,E27:AH27,E29:AH29)</f>
        <v>#DIV/0!</v>
      </c>
    </row>
    <row r="32" spans="1:35">
      <c r="A32" s="30"/>
      <c r="B32" s="30"/>
      <c r="C32" s="30"/>
      <c r="D32" s="20" t="s">
        <v>117</v>
      </c>
      <c r="E32" s="2" t="e">
        <f>AVERAGE(E4,E6,E8,E10,E12,E14,E16,E18,E20,E22,E24,E26,E28,E30)</f>
        <v>#DIV/0!</v>
      </c>
      <c r="F32" s="2" t="e">
        <f t="shared" ref="F32:AH32" si="2">AVERAGE(F4,F6,F8,F10,F12,F14,F16,F18,F20,F22,F24,F26,F28,F30)</f>
        <v>#DIV/0!</v>
      </c>
      <c r="G32" s="2" t="e">
        <f t="shared" si="2"/>
        <v>#DIV/0!</v>
      </c>
      <c r="H32" s="2" t="e">
        <f t="shared" si="2"/>
        <v>#DIV/0!</v>
      </c>
      <c r="I32" s="2" t="e">
        <f t="shared" si="2"/>
        <v>#DIV/0!</v>
      </c>
      <c r="J32" s="2" t="e">
        <f t="shared" si="2"/>
        <v>#DIV/0!</v>
      </c>
      <c r="K32" s="2" t="e">
        <f t="shared" si="2"/>
        <v>#DIV/0!</v>
      </c>
      <c r="L32" s="2" t="e">
        <f t="shared" si="2"/>
        <v>#DIV/0!</v>
      </c>
      <c r="M32" s="2" t="e">
        <f t="shared" si="2"/>
        <v>#DIV/0!</v>
      </c>
      <c r="N32" s="2" t="e">
        <f t="shared" si="2"/>
        <v>#DIV/0!</v>
      </c>
      <c r="O32" s="2" t="e">
        <f t="shared" si="2"/>
        <v>#DIV/0!</v>
      </c>
      <c r="P32" s="2" t="e">
        <f t="shared" si="2"/>
        <v>#DIV/0!</v>
      </c>
      <c r="Q32" s="2" t="e">
        <f t="shared" si="2"/>
        <v>#DIV/0!</v>
      </c>
      <c r="R32" s="2" t="e">
        <f t="shared" si="2"/>
        <v>#DIV/0!</v>
      </c>
      <c r="S32" s="2" t="e">
        <f t="shared" si="2"/>
        <v>#DIV/0!</v>
      </c>
      <c r="T32" s="2" t="e">
        <f t="shared" si="2"/>
        <v>#DIV/0!</v>
      </c>
      <c r="U32" s="2" t="e">
        <f t="shared" si="2"/>
        <v>#DIV/0!</v>
      </c>
      <c r="V32" s="2" t="e">
        <f t="shared" si="2"/>
        <v>#DIV/0!</v>
      </c>
      <c r="W32" s="2" t="e">
        <f t="shared" si="2"/>
        <v>#DIV/0!</v>
      </c>
      <c r="X32" s="2" t="e">
        <f t="shared" si="2"/>
        <v>#DIV/0!</v>
      </c>
      <c r="Y32" s="2" t="e">
        <f t="shared" si="2"/>
        <v>#DIV/0!</v>
      </c>
      <c r="Z32" s="2" t="e">
        <f t="shared" si="2"/>
        <v>#DIV/0!</v>
      </c>
      <c r="AA32" s="2" t="e">
        <f t="shared" si="2"/>
        <v>#DIV/0!</v>
      </c>
      <c r="AB32" s="2" t="e">
        <f t="shared" si="2"/>
        <v>#DIV/0!</v>
      </c>
      <c r="AC32" s="2" t="e">
        <f t="shared" si="2"/>
        <v>#DIV/0!</v>
      </c>
      <c r="AD32" s="2" t="e">
        <f t="shared" si="2"/>
        <v>#DIV/0!</v>
      </c>
      <c r="AE32" s="2" t="e">
        <f t="shared" si="2"/>
        <v>#DIV/0!</v>
      </c>
      <c r="AF32" s="2" t="e">
        <f t="shared" si="2"/>
        <v>#DIV/0!</v>
      </c>
      <c r="AG32" s="2" t="e">
        <f t="shared" si="2"/>
        <v>#DIV/0!</v>
      </c>
      <c r="AH32" s="2" t="e">
        <f t="shared" si="2"/>
        <v>#DIV/0!</v>
      </c>
      <c r="AI32" s="27" t="e">
        <f>AVERAGE(E4:AH4,E6:AH6,E8:AH8,E10:AH10,E12:AH12,E14:AH14,E16:AH16,E18:AH18,E20:AH20,E22:AH22,E24:AH24,E26:AH26,E28:AH28,E30:AH30)</f>
        <v>#DIV/0!</v>
      </c>
    </row>
    <row r="33" spans="2:3">
      <c r="B33" s="2" t="s">
        <v>47</v>
      </c>
      <c r="C33" s="8" t="s">
        <v>46</v>
      </c>
    </row>
    <row r="34" spans="2:3">
      <c r="B34" s="2" t="s">
        <v>51</v>
      </c>
      <c r="C34" s="9" t="s">
        <v>45</v>
      </c>
    </row>
    <row r="35" spans="2:3">
      <c r="B35" s="2" t="s">
        <v>50</v>
      </c>
      <c r="C35" s="14" t="s">
        <v>44</v>
      </c>
    </row>
    <row r="36" spans="2:3">
      <c r="B36" s="2" t="s">
        <v>49</v>
      </c>
      <c r="C36" s="10" t="s">
        <v>43</v>
      </c>
    </row>
    <row r="37" spans="2:3">
      <c r="B37" s="2" t="s">
        <v>48</v>
      </c>
      <c r="C37" s="11" t="s">
        <v>42</v>
      </c>
    </row>
    <row r="38" spans="2:3">
      <c r="B38" s="1"/>
      <c r="C38" s="1"/>
    </row>
    <row r="39" spans="2:3">
      <c r="B39" s="8"/>
    </row>
    <row r="40" spans="2:3">
      <c r="B40" s="9"/>
    </row>
    <row r="41" spans="2:3">
      <c r="B41" s="14"/>
    </row>
    <row r="42" spans="2:3">
      <c r="B42" s="10"/>
    </row>
    <row r="43" spans="2:3">
      <c r="B43" s="11"/>
    </row>
  </sheetData>
  <mergeCells count="32">
    <mergeCell ref="A1:AI1"/>
    <mergeCell ref="A3:A10"/>
    <mergeCell ref="A11:A16"/>
    <mergeCell ref="B17:B18"/>
    <mergeCell ref="C19:C20"/>
    <mergeCell ref="B19:B20"/>
    <mergeCell ref="C15:C16"/>
    <mergeCell ref="B15:B16"/>
    <mergeCell ref="B9:B10"/>
    <mergeCell ref="C9:C10"/>
    <mergeCell ref="C11:C12"/>
    <mergeCell ref="C13:C14"/>
    <mergeCell ref="B11:B12"/>
    <mergeCell ref="B13:B14"/>
    <mergeCell ref="C3:C4"/>
    <mergeCell ref="C5:C6"/>
    <mergeCell ref="A31:C32"/>
    <mergeCell ref="A27:B30"/>
    <mergeCell ref="A17:A26"/>
    <mergeCell ref="C21:C22"/>
    <mergeCell ref="B21:B22"/>
    <mergeCell ref="C17:C18"/>
    <mergeCell ref="B23:B24"/>
    <mergeCell ref="C23:C24"/>
    <mergeCell ref="C29:C30"/>
    <mergeCell ref="C27:C28"/>
    <mergeCell ref="C7:C8"/>
    <mergeCell ref="B3:B4"/>
    <mergeCell ref="B5:B6"/>
    <mergeCell ref="B7:B8"/>
    <mergeCell ref="B25:B26"/>
    <mergeCell ref="C25:C26"/>
  </mergeCells>
  <conditionalFormatting sqref="E31:AI32">
    <cfRule type="cellIs" dxfId="73" priority="10" operator="greaterThan">
      <formula>4.4</formula>
    </cfRule>
    <cfRule type="cellIs" dxfId="72" priority="9" operator="lessThan">
      <formula>1.79</formula>
    </cfRule>
    <cfRule type="cellIs" dxfId="71" priority="8" operator="between">
      <formula>1.8</formula>
      <formula>2.59</formula>
    </cfRule>
    <cfRule type="cellIs" dxfId="70" priority="7" operator="between">
      <formula>2.6</formula>
      <formula>3.49</formula>
    </cfRule>
    <cfRule type="cellIs" dxfId="69" priority="6" operator="between">
      <formula>3.5</formula>
      <formula>4.39</formula>
    </cfRule>
  </conditionalFormatting>
  <conditionalFormatting sqref="AI3:AI30">
    <cfRule type="cellIs" dxfId="68" priority="5" operator="greaterThan">
      <formula>4.4</formula>
    </cfRule>
    <cfRule type="cellIs" dxfId="67" priority="4" operator="lessThan">
      <formula>1.79</formula>
    </cfRule>
    <cfRule type="cellIs" dxfId="66" priority="3" operator="between">
      <formula>1.8</formula>
      <formula>2.59</formula>
    </cfRule>
    <cfRule type="cellIs" dxfId="65" priority="2" operator="between">
      <formula>2.6</formula>
      <formula>3.49</formula>
    </cfRule>
    <cfRule type="cellIs" dxfId="64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zoomScale="70" zoomScaleNormal="70" workbookViewId="0">
      <selection activeCell="A2" sqref="A2"/>
    </sheetView>
  </sheetViews>
  <sheetFormatPr defaultRowHeight="12.75"/>
  <cols>
    <col min="1" max="1" width="14.85546875" style="2" customWidth="1"/>
    <col min="2" max="2" width="51.140625" style="2" customWidth="1"/>
    <col min="3" max="34" width="3.85546875" style="2" customWidth="1"/>
    <col min="35" max="16384" width="9.140625" style="2"/>
  </cols>
  <sheetData>
    <row r="1" spans="1:37" ht="15.7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5"/>
      <c r="AJ1" s="5"/>
      <c r="AK1" s="5"/>
    </row>
    <row r="2" spans="1:37" ht="117.75" customHeight="1">
      <c r="C2" s="4" t="s">
        <v>118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55</v>
      </c>
    </row>
    <row r="3" spans="1:37" ht="18.75" customHeight="1">
      <c r="A3" s="38" t="s">
        <v>23</v>
      </c>
      <c r="B3" s="38" t="s">
        <v>122</v>
      </c>
      <c r="C3" s="2" t="s">
        <v>116</v>
      </c>
      <c r="H3" s="29"/>
      <c r="AH3" s="2" t="e">
        <f>AVERAGE(D3:AG3)</f>
        <v>#DIV/0!</v>
      </c>
    </row>
    <row r="4" spans="1:37" ht="18.75" customHeight="1">
      <c r="A4" s="38"/>
      <c r="B4" s="38"/>
      <c r="C4" s="2" t="s">
        <v>117</v>
      </c>
      <c r="H4" s="29"/>
      <c r="AH4" s="2" t="e">
        <f t="shared" ref="AH4:AH24" si="0">AVERAGE(D4:AG4)</f>
        <v>#DIV/0!</v>
      </c>
    </row>
    <row r="5" spans="1:37" ht="13.5" customHeight="1">
      <c r="A5" s="38"/>
      <c r="B5" s="38" t="s">
        <v>123</v>
      </c>
      <c r="C5" s="2" t="s">
        <v>116</v>
      </c>
      <c r="H5" s="29"/>
      <c r="AH5" s="2" t="e">
        <f t="shared" si="0"/>
        <v>#DIV/0!</v>
      </c>
    </row>
    <row r="6" spans="1:37" ht="13.5" customHeight="1">
      <c r="A6" s="38"/>
      <c r="B6" s="38"/>
      <c r="C6" s="2" t="s">
        <v>117</v>
      </c>
      <c r="H6" s="29"/>
      <c r="AH6" s="2" t="e">
        <f t="shared" si="0"/>
        <v>#DIV/0!</v>
      </c>
    </row>
    <row r="7" spans="1:37" ht="19.5" customHeight="1">
      <c r="A7" s="38"/>
      <c r="B7" s="38" t="s">
        <v>124</v>
      </c>
      <c r="C7" s="2" t="s">
        <v>116</v>
      </c>
      <c r="H7" s="29"/>
      <c r="AH7" s="2" t="e">
        <f t="shared" si="0"/>
        <v>#DIV/0!</v>
      </c>
    </row>
    <row r="8" spans="1:37" ht="19.5" customHeight="1">
      <c r="A8" s="38"/>
      <c r="B8" s="38"/>
      <c r="C8" s="2" t="s">
        <v>117</v>
      </c>
      <c r="AH8" s="2" t="e">
        <f t="shared" si="0"/>
        <v>#DIV/0!</v>
      </c>
    </row>
    <row r="9" spans="1:37" ht="12" customHeight="1">
      <c r="A9" s="38" t="s">
        <v>24</v>
      </c>
      <c r="B9" s="31" t="s">
        <v>125</v>
      </c>
      <c r="C9" s="2" t="s">
        <v>116</v>
      </c>
      <c r="AH9" s="2" t="e">
        <f t="shared" si="0"/>
        <v>#DIV/0!</v>
      </c>
    </row>
    <row r="10" spans="1:37" ht="12" customHeight="1">
      <c r="A10" s="38"/>
      <c r="B10" s="31"/>
      <c r="C10" s="2" t="s">
        <v>117</v>
      </c>
      <c r="AH10" s="2" t="e">
        <f t="shared" si="0"/>
        <v>#DIV/0!</v>
      </c>
    </row>
    <row r="11" spans="1:37" ht="12" customHeight="1">
      <c r="A11" s="38"/>
      <c r="B11" s="38" t="s">
        <v>126</v>
      </c>
      <c r="C11" s="2" t="s">
        <v>116</v>
      </c>
      <c r="AH11" s="2" t="e">
        <f t="shared" si="0"/>
        <v>#DIV/0!</v>
      </c>
    </row>
    <row r="12" spans="1:37" ht="12" customHeight="1">
      <c r="A12" s="38"/>
      <c r="B12" s="38"/>
      <c r="C12" s="2" t="s">
        <v>117</v>
      </c>
      <c r="AH12" s="2" t="e">
        <f t="shared" si="0"/>
        <v>#DIV/0!</v>
      </c>
    </row>
    <row r="13" spans="1:37" ht="12" customHeight="1">
      <c r="A13" s="38" t="s">
        <v>25</v>
      </c>
      <c r="B13" s="31" t="s">
        <v>127</v>
      </c>
      <c r="C13" s="2" t="s">
        <v>116</v>
      </c>
      <c r="AH13" s="2" t="e">
        <f t="shared" si="0"/>
        <v>#DIV/0!</v>
      </c>
    </row>
    <row r="14" spans="1:37" ht="12" customHeight="1">
      <c r="A14" s="38"/>
      <c r="B14" s="31"/>
      <c r="C14" s="2" t="s">
        <v>117</v>
      </c>
      <c r="AH14" s="2" t="e">
        <f t="shared" si="0"/>
        <v>#DIV/0!</v>
      </c>
    </row>
    <row r="15" spans="1:37" ht="11.25" customHeight="1">
      <c r="A15" s="38"/>
      <c r="B15" s="31" t="s">
        <v>128</v>
      </c>
      <c r="C15" s="2" t="s">
        <v>116</v>
      </c>
      <c r="AH15" s="2" t="e">
        <f t="shared" si="0"/>
        <v>#DIV/0!</v>
      </c>
    </row>
    <row r="16" spans="1:37" ht="11.25" customHeight="1">
      <c r="A16" s="38"/>
      <c r="B16" s="31"/>
      <c r="C16" s="2" t="s">
        <v>117</v>
      </c>
      <c r="AH16" s="2" t="e">
        <f t="shared" si="0"/>
        <v>#DIV/0!</v>
      </c>
    </row>
    <row r="17" spans="1:34" ht="11.25" customHeight="1">
      <c r="A17" s="38"/>
      <c r="B17" s="31" t="s">
        <v>129</v>
      </c>
      <c r="C17" s="2" t="s">
        <v>116</v>
      </c>
      <c r="AH17" s="2" t="e">
        <f t="shared" si="0"/>
        <v>#DIV/0!</v>
      </c>
    </row>
    <row r="18" spans="1:34" ht="11.25" customHeight="1">
      <c r="A18" s="38"/>
      <c r="B18" s="31"/>
      <c r="C18" s="2" t="s">
        <v>117</v>
      </c>
      <c r="AH18" s="2" t="e">
        <f t="shared" si="0"/>
        <v>#DIV/0!</v>
      </c>
    </row>
    <row r="19" spans="1:34" ht="18" customHeight="1">
      <c r="A19" s="38" t="s">
        <v>26</v>
      </c>
      <c r="B19" s="31" t="s">
        <v>130</v>
      </c>
      <c r="C19" s="2" t="s">
        <v>116</v>
      </c>
      <c r="AH19" s="2" t="e">
        <f>AVERAGE(D19:AG19)</f>
        <v>#DIV/0!</v>
      </c>
    </row>
    <row r="20" spans="1:34" ht="18" customHeight="1">
      <c r="A20" s="38"/>
      <c r="B20" s="31"/>
      <c r="C20" s="2" t="s">
        <v>117</v>
      </c>
      <c r="AH20" s="2" t="e">
        <f t="shared" si="0"/>
        <v>#DIV/0!</v>
      </c>
    </row>
    <row r="21" spans="1:34" ht="12" customHeight="1">
      <c r="A21" s="38" t="s">
        <v>40</v>
      </c>
      <c r="B21" s="31" t="s">
        <v>131</v>
      </c>
      <c r="C21" s="2" t="s">
        <v>116</v>
      </c>
      <c r="AH21" s="2" t="e">
        <f t="shared" si="0"/>
        <v>#DIV/0!</v>
      </c>
    </row>
    <row r="22" spans="1:34" ht="12" customHeight="1">
      <c r="A22" s="38"/>
      <c r="B22" s="31"/>
      <c r="C22" s="2" t="s">
        <v>117</v>
      </c>
      <c r="AH22" s="2" t="e">
        <f t="shared" si="0"/>
        <v>#DIV/0!</v>
      </c>
    </row>
    <row r="23" spans="1:34" ht="12" customHeight="1">
      <c r="A23" s="38"/>
      <c r="B23" s="31" t="s">
        <v>132</v>
      </c>
      <c r="C23" s="2" t="s">
        <v>116</v>
      </c>
      <c r="AH23" s="2" t="e">
        <f t="shared" si="0"/>
        <v>#DIV/0!</v>
      </c>
    </row>
    <row r="24" spans="1:34" ht="12" customHeight="1">
      <c r="A24" s="38"/>
      <c r="B24" s="31"/>
      <c r="C24" s="2" t="s">
        <v>117</v>
      </c>
      <c r="AH24" s="2" t="e">
        <f t="shared" si="0"/>
        <v>#DIV/0!</v>
      </c>
    </row>
    <row r="25" spans="1:34" ht="15" customHeight="1">
      <c r="A25" s="30" t="s">
        <v>56</v>
      </c>
      <c r="B25" s="30"/>
      <c r="C25" s="20" t="s">
        <v>116</v>
      </c>
      <c r="D25" s="2" t="e">
        <f>AVERAGE(D3,D5,D7,D9,D11,D13,D15,D17,D19,D21,D23)</f>
        <v>#DIV/0!</v>
      </c>
      <c r="E25" s="2" t="e">
        <f t="shared" ref="E25:AG25" si="1">AVERAGE(E3,E5,E7,E9,E11,E13,E15,E17,E19,E21,E23)</f>
        <v>#DIV/0!</v>
      </c>
      <c r="F25" s="2" t="e">
        <f t="shared" si="1"/>
        <v>#DIV/0!</v>
      </c>
      <c r="G25" s="2" t="e">
        <f t="shared" si="1"/>
        <v>#DIV/0!</v>
      </c>
      <c r="H25" s="2" t="e">
        <f t="shared" si="1"/>
        <v>#DIV/0!</v>
      </c>
      <c r="I25" s="2" t="e">
        <f t="shared" si="1"/>
        <v>#DIV/0!</v>
      </c>
      <c r="J25" s="2" t="e">
        <f t="shared" si="1"/>
        <v>#DIV/0!</v>
      </c>
      <c r="K25" s="2" t="e">
        <f t="shared" si="1"/>
        <v>#DIV/0!</v>
      </c>
      <c r="L25" s="2" t="e">
        <f t="shared" si="1"/>
        <v>#DIV/0!</v>
      </c>
      <c r="M25" s="2" t="e">
        <f t="shared" si="1"/>
        <v>#DIV/0!</v>
      </c>
      <c r="N25" s="2" t="e">
        <f t="shared" si="1"/>
        <v>#DIV/0!</v>
      </c>
      <c r="O25" s="2" t="e">
        <f t="shared" si="1"/>
        <v>#DIV/0!</v>
      </c>
      <c r="P25" s="2" t="e">
        <f t="shared" si="1"/>
        <v>#DIV/0!</v>
      </c>
      <c r="Q25" s="2" t="e">
        <f t="shared" si="1"/>
        <v>#DIV/0!</v>
      </c>
      <c r="R25" s="2" t="e">
        <f t="shared" si="1"/>
        <v>#DIV/0!</v>
      </c>
      <c r="S25" s="2" t="e">
        <f t="shared" si="1"/>
        <v>#DIV/0!</v>
      </c>
      <c r="T25" s="2" t="e">
        <f t="shared" si="1"/>
        <v>#DIV/0!</v>
      </c>
      <c r="U25" s="2" t="e">
        <f t="shared" si="1"/>
        <v>#DIV/0!</v>
      </c>
      <c r="V25" s="2" t="e">
        <f t="shared" si="1"/>
        <v>#DIV/0!</v>
      </c>
      <c r="W25" s="2" t="e">
        <f t="shared" si="1"/>
        <v>#DIV/0!</v>
      </c>
      <c r="X25" s="2" t="e">
        <f t="shared" si="1"/>
        <v>#DIV/0!</v>
      </c>
      <c r="Y25" s="2" t="e">
        <f t="shared" si="1"/>
        <v>#DIV/0!</v>
      </c>
      <c r="Z25" s="2" t="e">
        <f t="shared" si="1"/>
        <v>#DIV/0!</v>
      </c>
      <c r="AA25" s="2" t="e">
        <f t="shared" si="1"/>
        <v>#DIV/0!</v>
      </c>
      <c r="AB25" s="2" t="e">
        <f t="shared" si="1"/>
        <v>#DIV/0!</v>
      </c>
      <c r="AC25" s="2" t="e">
        <f t="shared" si="1"/>
        <v>#DIV/0!</v>
      </c>
      <c r="AD25" s="2" t="e">
        <f t="shared" si="1"/>
        <v>#DIV/0!</v>
      </c>
      <c r="AE25" s="2" t="e">
        <f t="shared" si="1"/>
        <v>#DIV/0!</v>
      </c>
      <c r="AF25" s="2" t="e">
        <f t="shared" si="1"/>
        <v>#DIV/0!</v>
      </c>
      <c r="AG25" s="2" t="e">
        <f t="shared" si="1"/>
        <v>#DIV/0!</v>
      </c>
      <c r="AH25" s="27" t="e">
        <f>AVERAGE(D3:AG3,D5:AG5,D7:AG7,D9:AG9,D11:AG11,D13:AG13,D15:AG15,D17:AG17,D19:AG19,D21:AG21,D23:AG23)</f>
        <v>#DIV/0!</v>
      </c>
    </row>
    <row r="26" spans="1:34">
      <c r="A26" s="30"/>
      <c r="B26" s="30"/>
      <c r="C26" s="13" t="s">
        <v>117</v>
      </c>
      <c r="D26" s="2" t="e">
        <f>AVERAGE(D4,D6,D8,D10,D12,D14,D16,D18,D20,D22,D24)</f>
        <v>#DIV/0!</v>
      </c>
      <c r="E26" s="2" t="e">
        <f t="shared" ref="E26:AG26" si="2">AVERAGE(E4,E6,E8,E10,E12,E14,E16,E18,E20,E22,E24)</f>
        <v>#DIV/0!</v>
      </c>
      <c r="F26" s="2" t="e">
        <f t="shared" si="2"/>
        <v>#DIV/0!</v>
      </c>
      <c r="G26" s="2" t="e">
        <f t="shared" si="2"/>
        <v>#DIV/0!</v>
      </c>
      <c r="H26" s="2" t="e">
        <f t="shared" si="2"/>
        <v>#DIV/0!</v>
      </c>
      <c r="I26" s="2" t="e">
        <f t="shared" si="2"/>
        <v>#DIV/0!</v>
      </c>
      <c r="J26" s="2" t="e">
        <f t="shared" si="2"/>
        <v>#DIV/0!</v>
      </c>
      <c r="K26" s="2" t="e">
        <f t="shared" si="2"/>
        <v>#DIV/0!</v>
      </c>
      <c r="L26" s="2" t="e">
        <f t="shared" si="2"/>
        <v>#DIV/0!</v>
      </c>
      <c r="M26" s="2" t="e">
        <f t="shared" si="2"/>
        <v>#DIV/0!</v>
      </c>
      <c r="N26" s="2" t="e">
        <f t="shared" si="2"/>
        <v>#DIV/0!</v>
      </c>
      <c r="O26" s="2" t="e">
        <f t="shared" si="2"/>
        <v>#DIV/0!</v>
      </c>
      <c r="P26" s="2" t="e">
        <f t="shared" si="2"/>
        <v>#DIV/0!</v>
      </c>
      <c r="Q26" s="2" t="e">
        <f t="shared" si="2"/>
        <v>#DIV/0!</v>
      </c>
      <c r="R26" s="2" t="e">
        <f t="shared" si="2"/>
        <v>#DIV/0!</v>
      </c>
      <c r="S26" s="2" t="e">
        <f t="shared" si="2"/>
        <v>#DIV/0!</v>
      </c>
      <c r="T26" s="2" t="e">
        <f t="shared" si="2"/>
        <v>#DIV/0!</v>
      </c>
      <c r="U26" s="2" t="e">
        <f t="shared" si="2"/>
        <v>#DIV/0!</v>
      </c>
      <c r="V26" s="2" t="e">
        <f t="shared" si="2"/>
        <v>#DIV/0!</v>
      </c>
      <c r="W26" s="2" t="e">
        <f t="shared" si="2"/>
        <v>#DIV/0!</v>
      </c>
      <c r="X26" s="2" t="e">
        <f t="shared" si="2"/>
        <v>#DIV/0!</v>
      </c>
      <c r="Y26" s="2" t="e">
        <f t="shared" si="2"/>
        <v>#DIV/0!</v>
      </c>
      <c r="Z26" s="2" t="e">
        <f t="shared" si="2"/>
        <v>#DIV/0!</v>
      </c>
      <c r="AA26" s="2" t="e">
        <f t="shared" si="2"/>
        <v>#DIV/0!</v>
      </c>
      <c r="AB26" s="2" t="e">
        <f t="shared" si="2"/>
        <v>#DIV/0!</v>
      </c>
      <c r="AC26" s="2" t="e">
        <f t="shared" si="2"/>
        <v>#DIV/0!</v>
      </c>
      <c r="AD26" s="2" t="e">
        <f t="shared" si="2"/>
        <v>#DIV/0!</v>
      </c>
      <c r="AE26" s="2" t="e">
        <f t="shared" si="2"/>
        <v>#DIV/0!</v>
      </c>
      <c r="AF26" s="2" t="e">
        <f t="shared" si="2"/>
        <v>#DIV/0!</v>
      </c>
      <c r="AG26" s="2" t="e">
        <f t="shared" si="2"/>
        <v>#DIV/0!</v>
      </c>
      <c r="AH26" s="27" t="e">
        <f>AVERAGE(D4:AG4,D6:AG6,D8:AG8,D10:AG10,D12:AG12,D14:AG14,D16:AG16,D18:AG18,D20:AG20,D22:AG22,D24:AG24)</f>
        <v>#DIV/0!</v>
      </c>
    </row>
    <row r="27" spans="1:34">
      <c r="A27" s="2" t="s">
        <v>47</v>
      </c>
      <c r="B27" s="8" t="s">
        <v>46</v>
      </c>
    </row>
    <row r="28" spans="1:34">
      <c r="A28" s="2" t="s">
        <v>51</v>
      </c>
      <c r="B28" s="9" t="s">
        <v>45</v>
      </c>
    </row>
    <row r="29" spans="1:34">
      <c r="A29" s="2" t="s">
        <v>50</v>
      </c>
      <c r="B29" s="14" t="s">
        <v>44</v>
      </c>
    </row>
    <row r="30" spans="1:34">
      <c r="A30" s="2" t="s">
        <v>49</v>
      </c>
      <c r="B30" s="10" t="s">
        <v>43</v>
      </c>
    </row>
    <row r="31" spans="1:34">
      <c r="A31" s="2" t="s">
        <v>48</v>
      </c>
      <c r="B31" s="11" t="s">
        <v>42</v>
      </c>
    </row>
  </sheetData>
  <mergeCells count="18">
    <mergeCell ref="B21:B22"/>
    <mergeCell ref="B23:B24"/>
    <mergeCell ref="B11:B12"/>
    <mergeCell ref="A25:B26"/>
    <mergeCell ref="A19:A20"/>
    <mergeCell ref="B19:B20"/>
    <mergeCell ref="A21:A24"/>
    <mergeCell ref="A1:AH1"/>
    <mergeCell ref="A3:A8"/>
    <mergeCell ref="A9:A12"/>
    <mergeCell ref="B9:B10"/>
    <mergeCell ref="A13:A18"/>
    <mergeCell ref="B3:B4"/>
    <mergeCell ref="B5:B6"/>
    <mergeCell ref="B7:B8"/>
    <mergeCell ref="B13:B14"/>
    <mergeCell ref="B15:B16"/>
    <mergeCell ref="B17:B18"/>
  </mergeCells>
  <conditionalFormatting sqref="D25:AH26">
    <cfRule type="cellIs" dxfId="63" priority="42" operator="greaterThan">
      <formula>44655</formula>
    </cfRule>
    <cfRule type="cellIs" dxfId="62" priority="40" operator="greaterThan">
      <formula>4.4</formula>
    </cfRule>
    <cfRule type="cellIs" dxfId="61" priority="39" operator="lessThan">
      <formula>28856</formula>
    </cfRule>
    <cfRule type="cellIs" dxfId="60" priority="38" operator="between">
      <formula>44774</formula>
      <formula>21582</formula>
    </cfRule>
    <cfRule type="cellIs" dxfId="59" priority="37" operator="between">
      <formula>44714</formula>
      <formula>17958</formula>
    </cfRule>
    <cfRule type="cellIs" dxfId="58" priority="36" operator="between">
      <formula>44684</formula>
      <formula>14336</formula>
    </cfRule>
    <cfRule type="cellIs" dxfId="57" priority="30" operator="greaterThan">
      <formula>44655</formula>
    </cfRule>
    <cfRule type="cellIs" dxfId="56" priority="29" operator="lessThan">
      <formula>28856</formula>
    </cfRule>
    <cfRule type="cellIs" dxfId="55" priority="28" operator="between">
      <formula>44774</formula>
      <formula>21582</formula>
    </cfRule>
    <cfRule type="cellIs" dxfId="54" priority="27" operator="between">
      <formula>44714</formula>
      <formula>17958</formula>
    </cfRule>
    <cfRule type="cellIs" dxfId="53" priority="26" operator="between">
      <formula>44684</formula>
      <formula>14336</formula>
    </cfRule>
    <cfRule type="cellIs" dxfId="52" priority="20" operator="greaterThan">
      <formula>4.4</formula>
    </cfRule>
    <cfRule type="cellIs" dxfId="51" priority="14" operator="lessThan">
      <formula>1.79</formula>
    </cfRule>
    <cfRule type="cellIs" dxfId="50" priority="13" operator="between">
      <formula>1.8</formula>
      <formula>2.59</formula>
    </cfRule>
    <cfRule type="cellIs" dxfId="49" priority="12" operator="between">
      <formula>2.6</formula>
      <formula>3.49</formula>
    </cfRule>
    <cfRule type="cellIs" dxfId="48" priority="11" operator="between">
      <formula>3.5</formula>
      <formula>4.39</formula>
    </cfRule>
    <cfRule type="cellIs" dxfId="47" priority="10" operator="greaterThan">
      <formula>4.4</formula>
    </cfRule>
    <cfRule type="cellIs" dxfId="46" priority="9" operator="lessThan">
      <formula>1.79</formula>
    </cfRule>
    <cfRule type="cellIs" dxfId="45" priority="8" operator="between">
      <formula>1.8</formula>
      <formula>2.59</formula>
    </cfRule>
    <cfRule type="cellIs" dxfId="44" priority="7" operator="between">
      <formula>2.6</formula>
      <formula>3.49</formula>
    </cfRule>
    <cfRule type="cellIs" dxfId="43" priority="6" operator="between">
      <formula>3.5</formula>
      <formula>4.39</formula>
    </cfRule>
  </conditionalFormatting>
  <conditionalFormatting sqref="AH3:AH26">
    <cfRule type="cellIs" dxfId="42" priority="41" operator="greaterThan">
      <formula>44655</formula>
    </cfRule>
    <cfRule type="cellIs" dxfId="41" priority="19" operator="greaterThan">
      <formula>4.4</formula>
    </cfRule>
    <cfRule type="cellIs" dxfId="40" priority="18" operator="lessThan">
      <formula>1.79</formula>
    </cfRule>
    <cfRule type="cellIs" dxfId="39" priority="17" operator="between">
      <formula>1.8</formula>
      <formula>2.5</formula>
    </cfRule>
    <cfRule type="cellIs" dxfId="38" priority="16" operator="between">
      <formula>2.6</formula>
      <formula>3.49</formula>
    </cfRule>
    <cfRule type="cellIs" dxfId="37" priority="15" operator="between">
      <formula>3.5</formula>
      <formula>4.39</formula>
    </cfRule>
  </conditionalFormatting>
  <conditionalFormatting sqref="AH3:AH24">
    <cfRule type="cellIs" dxfId="36" priority="35" operator="greaterThan">
      <formula>44655</formula>
    </cfRule>
    <cfRule type="cellIs" dxfId="35" priority="34" operator="lessThan">
      <formula>28856</formula>
    </cfRule>
    <cfRule type="cellIs" dxfId="34" priority="33" operator="between">
      <formula>44774</formula>
      <formula>21582</formula>
    </cfRule>
    <cfRule type="cellIs" dxfId="33" priority="32" operator="between">
      <formula>44714</formula>
      <formula>17958</formula>
    </cfRule>
    <cfRule type="cellIs" dxfId="32" priority="31" operator="between">
      <formula>44684</formula>
      <formula>14336</formula>
    </cfRule>
    <cfRule type="cellIs" dxfId="31" priority="25" operator="greaterThan">
      <formula>44655</formula>
    </cfRule>
    <cfRule type="cellIs" dxfId="30" priority="24" operator="lessThan">
      <formula>28856</formula>
    </cfRule>
    <cfRule type="cellIs" dxfId="29" priority="23" operator="between">
      <formula>44774</formula>
      <formula>21582</formula>
    </cfRule>
    <cfRule type="cellIs" dxfId="28" priority="22" operator="between">
      <formula>44714</formula>
      <formula>17958</formula>
    </cfRule>
    <cfRule type="cellIs" dxfId="27" priority="21" operator="between">
      <formula>44684</formula>
      <formula>14336</formula>
    </cfRule>
    <cfRule type="cellIs" dxfId="26" priority="5" operator="greaterThan">
      <formula>4.4</formula>
    </cfRule>
    <cfRule type="cellIs" dxfId="25" priority="4" operator="lessThan">
      <formula>1.79</formula>
    </cfRule>
    <cfRule type="cellIs" dxfId="24" priority="3" operator="between">
      <formula>1.8</formula>
      <formula>2.5</formula>
    </cfRule>
    <cfRule type="cellIs" dxfId="23" priority="2" operator="between">
      <formula>2.6</formula>
      <formula>3.49</formula>
    </cfRule>
    <cfRule type="cellIs" dxfId="22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zoomScale="60" zoomScaleNormal="60" workbookViewId="0">
      <selection activeCell="A2" sqref="A2"/>
    </sheetView>
  </sheetViews>
  <sheetFormatPr defaultRowHeight="12.75"/>
  <cols>
    <col min="1" max="1" width="9.140625" style="2" customWidth="1"/>
    <col min="2" max="2" width="24.5703125" style="2" customWidth="1"/>
    <col min="3" max="3" width="51.140625" style="2" customWidth="1"/>
    <col min="4" max="34" width="3.85546875" style="2" customWidth="1"/>
    <col min="35" max="16384" width="9.140625" style="2"/>
  </cols>
  <sheetData>
    <row r="1" spans="1:37" ht="15.75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5"/>
      <c r="AJ1" s="5"/>
      <c r="AK1" s="5"/>
    </row>
    <row r="2" spans="1:37" ht="117.75" customHeight="1">
      <c r="D2" s="4" t="s">
        <v>118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55</v>
      </c>
    </row>
    <row r="3" spans="1:37" ht="20.25" customHeight="1">
      <c r="A3" s="41" t="s">
        <v>30</v>
      </c>
      <c r="B3" s="33" t="s">
        <v>27</v>
      </c>
      <c r="C3" s="42" t="s">
        <v>94</v>
      </c>
      <c r="D3" s="2" t="s">
        <v>116</v>
      </c>
      <c r="AH3" s="2" t="e">
        <f>AVERAGE(E3:AG3)</f>
        <v>#DIV/0!</v>
      </c>
    </row>
    <row r="4" spans="1:37" ht="20.25" customHeight="1">
      <c r="A4" s="41"/>
      <c r="B4" s="33"/>
      <c r="C4" s="42"/>
      <c r="D4" s="2" t="s">
        <v>117</v>
      </c>
      <c r="AH4" s="2" t="e">
        <f t="shared" ref="AH4:AH30" si="0">AVERAGE(E4:AG4)</f>
        <v>#DIV/0!</v>
      </c>
    </row>
    <row r="5" spans="1:37" s="6" customFormat="1" ht="15.75" customHeight="1">
      <c r="A5" s="41"/>
      <c r="B5" s="33" t="s">
        <v>28</v>
      </c>
      <c r="C5" s="33" t="s">
        <v>95</v>
      </c>
      <c r="D5" s="6" t="s">
        <v>116</v>
      </c>
      <c r="AH5" s="2" t="e">
        <f t="shared" si="0"/>
        <v>#DIV/0!</v>
      </c>
    </row>
    <row r="6" spans="1:37" s="6" customFormat="1" ht="15.75" customHeight="1">
      <c r="A6" s="41"/>
      <c r="B6" s="33"/>
      <c r="C6" s="33"/>
      <c r="D6" s="6" t="s">
        <v>117</v>
      </c>
      <c r="AH6" s="2" t="e">
        <f t="shared" si="0"/>
        <v>#DIV/0!</v>
      </c>
    </row>
    <row r="7" spans="1:37" ht="20.25" customHeight="1">
      <c r="A7" s="41"/>
      <c r="B7" s="33" t="s">
        <v>29</v>
      </c>
      <c r="C7" s="42" t="s">
        <v>96</v>
      </c>
      <c r="D7" s="2" t="s">
        <v>116</v>
      </c>
      <c r="AH7" s="2" t="e">
        <f t="shared" si="0"/>
        <v>#DIV/0!</v>
      </c>
    </row>
    <row r="8" spans="1:37" ht="20.25" customHeight="1">
      <c r="A8" s="41"/>
      <c r="B8" s="33"/>
      <c r="C8" s="42"/>
      <c r="D8" s="2" t="s">
        <v>117</v>
      </c>
      <c r="AH8" s="2" t="e">
        <f t="shared" si="0"/>
        <v>#DIV/0!</v>
      </c>
    </row>
    <row r="9" spans="1:37" ht="20.25" customHeight="1">
      <c r="A9" s="41"/>
      <c r="B9" s="42" t="s">
        <v>97</v>
      </c>
      <c r="C9" s="42" t="s">
        <v>99</v>
      </c>
      <c r="D9" s="2" t="s">
        <v>116</v>
      </c>
      <c r="AH9" s="2" t="e">
        <f t="shared" si="0"/>
        <v>#DIV/0!</v>
      </c>
    </row>
    <row r="10" spans="1:37" ht="20.25" customHeight="1">
      <c r="A10" s="41"/>
      <c r="B10" s="42"/>
      <c r="C10" s="42"/>
      <c r="D10" s="2" t="s">
        <v>117</v>
      </c>
      <c r="AH10" s="2" t="e">
        <f t="shared" si="0"/>
        <v>#DIV/0!</v>
      </c>
    </row>
    <row r="11" spans="1:37" ht="18.75" customHeight="1">
      <c r="A11" s="41"/>
      <c r="B11" s="42" t="s">
        <v>98</v>
      </c>
      <c r="C11" s="42" t="s">
        <v>120</v>
      </c>
      <c r="D11" s="2" t="s">
        <v>116</v>
      </c>
      <c r="AH11" s="2" t="e">
        <f t="shared" si="0"/>
        <v>#DIV/0!</v>
      </c>
    </row>
    <row r="12" spans="1:37" ht="18.75" customHeight="1">
      <c r="A12" s="41"/>
      <c r="B12" s="42"/>
      <c r="C12" s="42"/>
      <c r="D12" s="2" t="s">
        <v>117</v>
      </c>
      <c r="AH12" s="2" t="e">
        <f t="shared" si="0"/>
        <v>#DIV/0!</v>
      </c>
    </row>
    <row r="13" spans="1:37" ht="29.25" customHeight="1">
      <c r="A13" s="41" t="s">
        <v>31</v>
      </c>
      <c r="B13" s="33" t="s">
        <v>33</v>
      </c>
      <c r="C13" s="38" t="s">
        <v>136</v>
      </c>
      <c r="D13" s="2" t="s">
        <v>116</v>
      </c>
      <c r="AH13" s="2" t="e">
        <f t="shared" si="0"/>
        <v>#DIV/0!</v>
      </c>
    </row>
    <row r="14" spans="1:37" ht="29.25" customHeight="1">
      <c r="A14" s="41"/>
      <c r="B14" s="33"/>
      <c r="C14" s="38"/>
      <c r="D14" s="2" t="s">
        <v>117</v>
      </c>
      <c r="AH14" s="2" t="e">
        <f t="shared" si="0"/>
        <v>#DIV/0!</v>
      </c>
    </row>
    <row r="15" spans="1:37" ht="27" customHeight="1">
      <c r="A15" s="41"/>
      <c r="B15" s="33"/>
      <c r="C15" s="38" t="s">
        <v>137</v>
      </c>
      <c r="D15" s="2" t="s">
        <v>116</v>
      </c>
      <c r="AH15" s="2" t="e">
        <f t="shared" si="0"/>
        <v>#DIV/0!</v>
      </c>
    </row>
    <row r="16" spans="1:37" ht="27" customHeight="1">
      <c r="A16" s="41"/>
      <c r="B16" s="33"/>
      <c r="C16" s="38"/>
      <c r="D16" s="2" t="s">
        <v>117</v>
      </c>
      <c r="AH16" s="2" t="e">
        <f t="shared" si="0"/>
        <v>#DIV/0!</v>
      </c>
    </row>
    <row r="17" spans="1:34" s="19" customFormat="1" ht="39.75" customHeight="1">
      <c r="A17" s="41"/>
      <c r="B17" s="33"/>
      <c r="C17" s="38" t="s">
        <v>139</v>
      </c>
      <c r="D17" s="19" t="s">
        <v>116</v>
      </c>
      <c r="AH17" s="2" t="e">
        <f t="shared" si="0"/>
        <v>#DIV/0!</v>
      </c>
    </row>
    <row r="18" spans="1:34" s="19" customFormat="1" ht="39.75" customHeight="1">
      <c r="A18" s="41"/>
      <c r="B18" s="33"/>
      <c r="C18" s="38"/>
      <c r="D18" s="19" t="s">
        <v>117</v>
      </c>
      <c r="AH18" s="2" t="e">
        <f t="shared" si="0"/>
        <v>#DIV/0!</v>
      </c>
    </row>
    <row r="19" spans="1:34" ht="26.25" customHeight="1">
      <c r="A19" s="41"/>
      <c r="B19" s="33"/>
      <c r="C19" s="38" t="s">
        <v>138</v>
      </c>
      <c r="D19" s="2" t="s">
        <v>116</v>
      </c>
      <c r="AH19" s="2" t="e">
        <f t="shared" si="0"/>
        <v>#DIV/0!</v>
      </c>
    </row>
    <row r="20" spans="1:34" ht="26.25" customHeight="1">
      <c r="A20" s="41"/>
      <c r="B20" s="33"/>
      <c r="C20" s="38"/>
      <c r="D20" s="2" t="s">
        <v>117</v>
      </c>
      <c r="AH20" s="2" t="e">
        <f t="shared" si="0"/>
        <v>#DIV/0!</v>
      </c>
    </row>
    <row r="21" spans="1:34" ht="27" customHeight="1">
      <c r="A21" s="41"/>
      <c r="B21" s="33" t="s">
        <v>34</v>
      </c>
      <c r="C21" s="38" t="s">
        <v>140</v>
      </c>
      <c r="D21" s="2" t="s">
        <v>116</v>
      </c>
      <c r="AH21" s="2" t="e">
        <f t="shared" si="0"/>
        <v>#DIV/0!</v>
      </c>
    </row>
    <row r="22" spans="1:34" ht="27" customHeight="1">
      <c r="A22" s="41"/>
      <c r="B22" s="33"/>
      <c r="C22" s="38"/>
      <c r="D22" s="2" t="s">
        <v>117</v>
      </c>
      <c r="AH22" s="2" t="e">
        <f t="shared" si="0"/>
        <v>#DIV/0!</v>
      </c>
    </row>
    <row r="23" spans="1:34" ht="27.75" customHeight="1">
      <c r="A23" s="41"/>
      <c r="B23" s="33"/>
      <c r="C23" s="38" t="s">
        <v>141</v>
      </c>
      <c r="D23" s="2" t="s">
        <v>116</v>
      </c>
      <c r="AH23" s="2" t="e">
        <f t="shared" si="0"/>
        <v>#DIV/0!</v>
      </c>
    </row>
    <row r="24" spans="1:34" ht="27.75" customHeight="1">
      <c r="A24" s="41"/>
      <c r="B24" s="33"/>
      <c r="C24" s="38"/>
      <c r="D24" s="2" t="s">
        <v>117</v>
      </c>
      <c r="AH24" s="2" t="e">
        <f t="shared" si="0"/>
        <v>#DIV/0!</v>
      </c>
    </row>
    <row r="25" spans="1:34" ht="52.5" customHeight="1">
      <c r="A25" s="41"/>
      <c r="B25" s="33" t="s">
        <v>35</v>
      </c>
      <c r="C25" s="31" t="s">
        <v>143</v>
      </c>
      <c r="D25" s="2" t="s">
        <v>116</v>
      </c>
      <c r="AH25" s="2" t="e">
        <f t="shared" si="0"/>
        <v>#DIV/0!</v>
      </c>
    </row>
    <row r="26" spans="1:34" ht="52.5" customHeight="1">
      <c r="A26" s="41"/>
      <c r="B26" s="33"/>
      <c r="C26" s="31"/>
      <c r="D26" s="2" t="s">
        <v>117</v>
      </c>
      <c r="AH26" s="2" t="e">
        <f t="shared" si="0"/>
        <v>#DIV/0!</v>
      </c>
    </row>
    <row r="27" spans="1:34" ht="37.5" customHeight="1">
      <c r="A27" s="41"/>
      <c r="B27" s="33"/>
      <c r="C27" s="38" t="s">
        <v>142</v>
      </c>
      <c r="D27" s="2" t="s">
        <v>116</v>
      </c>
      <c r="AH27" s="2" t="e">
        <f t="shared" si="0"/>
        <v>#DIV/0!</v>
      </c>
    </row>
    <row r="28" spans="1:34" ht="37.5" customHeight="1">
      <c r="A28" s="41"/>
      <c r="B28" s="33"/>
      <c r="C28" s="38"/>
      <c r="D28" s="2" t="s">
        <v>117</v>
      </c>
      <c r="AH28" s="2" t="e">
        <f>AVERAGE(E28:AG28)</f>
        <v>#DIV/0!</v>
      </c>
    </row>
    <row r="29" spans="1:34" ht="21" customHeight="1">
      <c r="A29" s="38" t="s">
        <v>32</v>
      </c>
      <c r="B29" s="38"/>
      <c r="C29" s="38" t="s">
        <v>100</v>
      </c>
      <c r="D29" s="2" t="s">
        <v>116</v>
      </c>
      <c r="AH29" s="2" t="e">
        <f t="shared" si="0"/>
        <v>#DIV/0!</v>
      </c>
    </row>
    <row r="30" spans="1:34" ht="21" customHeight="1">
      <c r="A30" s="38"/>
      <c r="B30" s="38"/>
      <c r="C30" s="38"/>
      <c r="D30" s="2" t="s">
        <v>117</v>
      </c>
      <c r="AH30" s="2" t="e">
        <f t="shared" si="0"/>
        <v>#DIV/0!</v>
      </c>
    </row>
    <row r="31" spans="1:34" ht="15" customHeight="1">
      <c r="A31" s="30" t="s">
        <v>56</v>
      </c>
      <c r="B31" s="30"/>
      <c r="C31" s="30"/>
      <c r="D31" s="20" t="s">
        <v>116</v>
      </c>
      <c r="E31" s="2" t="e">
        <f>AVERAGE(E3,E5,E7,E9,E11,E13,E15,E17,E19,E21,E23,E25,E27,E29)</f>
        <v>#DIV/0!</v>
      </c>
      <c r="F31" s="2" t="e">
        <f t="shared" ref="F31:AG31" si="1">AVERAGE(F3,F5,F7,F9,F11,F13,F15,F17,F19,F21,F23,F25,F27,F29)</f>
        <v>#DIV/0!</v>
      </c>
      <c r="G31" s="2" t="e">
        <f t="shared" si="1"/>
        <v>#DIV/0!</v>
      </c>
      <c r="H31" s="2" t="e">
        <f t="shared" si="1"/>
        <v>#DIV/0!</v>
      </c>
      <c r="I31" s="2" t="e">
        <f t="shared" si="1"/>
        <v>#DIV/0!</v>
      </c>
      <c r="J31" s="2" t="e">
        <f t="shared" si="1"/>
        <v>#DIV/0!</v>
      </c>
      <c r="K31" s="2" t="e">
        <f t="shared" si="1"/>
        <v>#DIV/0!</v>
      </c>
      <c r="L31" s="2" t="e">
        <f t="shared" si="1"/>
        <v>#DIV/0!</v>
      </c>
      <c r="M31" s="2" t="e">
        <f t="shared" si="1"/>
        <v>#DIV/0!</v>
      </c>
      <c r="N31" s="2" t="e">
        <f t="shared" si="1"/>
        <v>#DIV/0!</v>
      </c>
      <c r="O31" s="2" t="e">
        <f t="shared" si="1"/>
        <v>#DIV/0!</v>
      </c>
      <c r="P31" s="2" t="e">
        <f t="shared" si="1"/>
        <v>#DIV/0!</v>
      </c>
      <c r="Q31" s="2" t="e">
        <f t="shared" si="1"/>
        <v>#DIV/0!</v>
      </c>
      <c r="R31" s="2" t="e">
        <f t="shared" si="1"/>
        <v>#DIV/0!</v>
      </c>
      <c r="S31" s="2" t="e">
        <f t="shared" si="1"/>
        <v>#DIV/0!</v>
      </c>
      <c r="T31" s="2" t="e">
        <f t="shared" si="1"/>
        <v>#DIV/0!</v>
      </c>
      <c r="U31" s="2" t="e">
        <f t="shared" si="1"/>
        <v>#DIV/0!</v>
      </c>
      <c r="V31" s="2" t="e">
        <f t="shared" si="1"/>
        <v>#DIV/0!</v>
      </c>
      <c r="W31" s="2" t="e">
        <f t="shared" si="1"/>
        <v>#DIV/0!</v>
      </c>
      <c r="X31" s="2" t="e">
        <f t="shared" si="1"/>
        <v>#DIV/0!</v>
      </c>
      <c r="Y31" s="2" t="e">
        <f t="shared" si="1"/>
        <v>#DIV/0!</v>
      </c>
      <c r="Z31" s="2" t="e">
        <f t="shared" si="1"/>
        <v>#DIV/0!</v>
      </c>
      <c r="AA31" s="2" t="e">
        <f t="shared" si="1"/>
        <v>#DIV/0!</v>
      </c>
      <c r="AB31" s="2" t="e">
        <f t="shared" si="1"/>
        <v>#DIV/0!</v>
      </c>
      <c r="AC31" s="2" t="e">
        <f t="shared" si="1"/>
        <v>#DIV/0!</v>
      </c>
      <c r="AD31" s="2" t="e">
        <f t="shared" si="1"/>
        <v>#DIV/0!</v>
      </c>
      <c r="AE31" s="2" t="e">
        <f t="shared" si="1"/>
        <v>#DIV/0!</v>
      </c>
      <c r="AF31" s="2" t="e">
        <f t="shared" si="1"/>
        <v>#DIV/0!</v>
      </c>
      <c r="AG31" s="2" t="e">
        <f t="shared" si="1"/>
        <v>#DIV/0!</v>
      </c>
      <c r="AH31" s="27" t="e">
        <f>AVERAGE(E3:AG3,E5:AG5,E7:AG7,E9:AG9,E11:AG11,E13:AG13,E15:AG15,E17:AG17,E19:AG19,E21:AG21,E23:AG23,E25:AG25,E27:AG27,E29:AG29)</f>
        <v>#DIV/0!</v>
      </c>
    </row>
    <row r="32" spans="1:34" ht="15" customHeight="1">
      <c r="A32" s="30"/>
      <c r="B32" s="30"/>
      <c r="C32" s="30"/>
      <c r="D32" s="20" t="s">
        <v>117</v>
      </c>
      <c r="E32" s="1" t="e">
        <f>AVERAGE(E4,E6,E8,E10,E12,E14,E16,E18,E20,E22,E24,E26,E28,E30)</f>
        <v>#DIV/0!</v>
      </c>
      <c r="F32" s="1" t="e">
        <f t="shared" ref="F32:AG32" si="2">AVERAGE(F4,F6,F8,F10,F12,F14,F16,F18,F20,F22,F24,F26,F28,F30)</f>
        <v>#DIV/0!</v>
      </c>
      <c r="G32" s="1" t="e">
        <f t="shared" si="2"/>
        <v>#DIV/0!</v>
      </c>
      <c r="H32" s="1" t="e">
        <f t="shared" si="2"/>
        <v>#DIV/0!</v>
      </c>
      <c r="I32" s="1" t="e">
        <f t="shared" si="2"/>
        <v>#DIV/0!</v>
      </c>
      <c r="J32" s="1" t="e">
        <f t="shared" si="2"/>
        <v>#DIV/0!</v>
      </c>
      <c r="K32" s="1" t="e">
        <f t="shared" si="2"/>
        <v>#DIV/0!</v>
      </c>
      <c r="L32" s="1" t="e">
        <f t="shared" si="2"/>
        <v>#DIV/0!</v>
      </c>
      <c r="M32" s="1" t="e">
        <f t="shared" si="2"/>
        <v>#DIV/0!</v>
      </c>
      <c r="N32" s="1" t="e">
        <f t="shared" si="2"/>
        <v>#DIV/0!</v>
      </c>
      <c r="O32" s="1" t="e">
        <f t="shared" si="2"/>
        <v>#DIV/0!</v>
      </c>
      <c r="P32" s="1" t="e">
        <f t="shared" si="2"/>
        <v>#DIV/0!</v>
      </c>
      <c r="Q32" s="1" t="e">
        <f t="shared" si="2"/>
        <v>#DIV/0!</v>
      </c>
      <c r="R32" s="1" t="e">
        <f t="shared" si="2"/>
        <v>#DIV/0!</v>
      </c>
      <c r="S32" s="1" t="e">
        <f t="shared" si="2"/>
        <v>#DIV/0!</v>
      </c>
      <c r="T32" s="1" t="e">
        <f t="shared" si="2"/>
        <v>#DIV/0!</v>
      </c>
      <c r="U32" s="1" t="e">
        <f t="shared" si="2"/>
        <v>#DIV/0!</v>
      </c>
      <c r="V32" s="1" t="e">
        <f t="shared" si="2"/>
        <v>#DIV/0!</v>
      </c>
      <c r="W32" s="1" t="e">
        <f t="shared" si="2"/>
        <v>#DIV/0!</v>
      </c>
      <c r="X32" s="1" t="e">
        <f t="shared" si="2"/>
        <v>#DIV/0!</v>
      </c>
      <c r="Y32" s="1" t="e">
        <f t="shared" si="2"/>
        <v>#DIV/0!</v>
      </c>
      <c r="Z32" s="1" t="e">
        <f t="shared" si="2"/>
        <v>#DIV/0!</v>
      </c>
      <c r="AA32" s="1" t="e">
        <f t="shared" si="2"/>
        <v>#DIV/0!</v>
      </c>
      <c r="AB32" s="1" t="e">
        <f t="shared" si="2"/>
        <v>#DIV/0!</v>
      </c>
      <c r="AC32" s="1" t="e">
        <f t="shared" si="2"/>
        <v>#DIV/0!</v>
      </c>
      <c r="AD32" s="1" t="e">
        <f t="shared" si="2"/>
        <v>#DIV/0!</v>
      </c>
      <c r="AE32" s="1" t="e">
        <f t="shared" si="2"/>
        <v>#DIV/0!</v>
      </c>
      <c r="AF32" s="1" t="e">
        <f t="shared" si="2"/>
        <v>#DIV/0!</v>
      </c>
      <c r="AG32" s="1" t="e">
        <f t="shared" si="2"/>
        <v>#DIV/0!</v>
      </c>
      <c r="AH32" s="28" t="e">
        <f>AVERAGE(E4:AG4,E6:AG6,E8:AG8,E10:AG10,E12:AG12,E14:AG14,E16:AG16,E18:AG18,E20:AG20,E22:AG22,E24:AG24,E26:AG26,E28:AG28,E30:AG30)</f>
        <v>#DIV/0!</v>
      </c>
    </row>
    <row r="33" spans="2:11">
      <c r="B33" s="2" t="s">
        <v>47</v>
      </c>
      <c r="C33" s="8" t="s">
        <v>46</v>
      </c>
      <c r="G33" s="3"/>
      <c r="K33" s="3"/>
    </row>
    <row r="34" spans="2:11">
      <c r="B34" s="2" t="s">
        <v>51</v>
      </c>
      <c r="C34" s="9" t="s">
        <v>45</v>
      </c>
    </row>
    <row r="35" spans="2:11">
      <c r="B35" s="2" t="s">
        <v>50</v>
      </c>
      <c r="C35" s="14" t="s">
        <v>44</v>
      </c>
    </row>
    <row r="36" spans="2:11">
      <c r="B36" s="2" t="s">
        <v>49</v>
      </c>
      <c r="C36" s="10" t="s">
        <v>43</v>
      </c>
    </row>
    <row r="37" spans="2:11">
      <c r="B37" s="2" t="s">
        <v>48</v>
      </c>
      <c r="C37" s="11" t="s">
        <v>42</v>
      </c>
    </row>
  </sheetData>
  <mergeCells count="27">
    <mergeCell ref="A1:AH1"/>
    <mergeCell ref="A3:A12"/>
    <mergeCell ref="A13:A28"/>
    <mergeCell ref="C3:C4"/>
    <mergeCell ref="B3:B4"/>
    <mergeCell ref="C5:C6"/>
    <mergeCell ref="B5:B6"/>
    <mergeCell ref="C7:C8"/>
    <mergeCell ref="B7:B8"/>
    <mergeCell ref="C9:C10"/>
    <mergeCell ref="B9:B10"/>
    <mergeCell ref="B11:B12"/>
    <mergeCell ref="C11:C12"/>
    <mergeCell ref="C13:C14"/>
    <mergeCell ref="A31:C32"/>
    <mergeCell ref="A29:B30"/>
    <mergeCell ref="C29:C30"/>
    <mergeCell ref="B13:B20"/>
    <mergeCell ref="B21:B24"/>
    <mergeCell ref="B25:B28"/>
    <mergeCell ref="C15:C16"/>
    <mergeCell ref="C19:C20"/>
    <mergeCell ref="C21:C22"/>
    <mergeCell ref="C23:C24"/>
    <mergeCell ref="C25:C26"/>
    <mergeCell ref="C27:C28"/>
    <mergeCell ref="C17:C18"/>
  </mergeCells>
  <conditionalFormatting sqref="AH3:AH30">
    <cfRule type="cellIs" dxfId="21" priority="11" operator="greaterThan">
      <formula>44655</formula>
    </cfRule>
    <cfRule type="cellIs" dxfId="20" priority="5" operator="greaterThan">
      <formula>4.4</formula>
    </cfRule>
    <cfRule type="cellIs" dxfId="19" priority="4" operator="lessThan">
      <formula>1.79</formula>
    </cfRule>
    <cfRule type="cellIs" dxfId="18" priority="3" operator="between">
      <formula>1.8</formula>
      <formula>2.59</formula>
    </cfRule>
    <cfRule type="cellIs" dxfId="17" priority="2" operator="between">
      <formula>2.6</formula>
      <formula>3.49</formula>
    </cfRule>
    <cfRule type="cellIs" dxfId="16" priority="1" operator="between">
      <formula>3.5</formula>
      <formula>4.39</formula>
    </cfRule>
  </conditionalFormatting>
  <conditionalFormatting sqref="E31:AH32">
    <cfRule type="cellIs" dxfId="15" priority="10" operator="greaterThan">
      <formula>4.4</formula>
    </cfRule>
    <cfRule type="cellIs" dxfId="14" priority="9" operator="lessThan">
      <formula>1.79</formula>
    </cfRule>
    <cfRule type="cellIs" dxfId="13" priority="8" operator="between">
      <formula>1.8</formula>
      <formula>2.59</formula>
    </cfRule>
    <cfRule type="cellIs" dxfId="12" priority="7" operator="between">
      <formula>2.6</formula>
      <formula>3.49</formula>
    </cfRule>
    <cfRule type="cellIs" dxfId="11" priority="6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="120" zoomScaleNormal="120" workbookViewId="0">
      <selection activeCell="A2" sqref="A2"/>
    </sheetView>
  </sheetViews>
  <sheetFormatPr defaultRowHeight="12.75"/>
  <cols>
    <col min="1" max="1" width="10" style="2" customWidth="1"/>
    <col min="2" max="2" width="20.42578125" style="2" customWidth="1"/>
    <col min="3" max="3" width="37.5703125" style="2" customWidth="1"/>
    <col min="4" max="35" width="3.85546875" style="2" customWidth="1"/>
    <col min="36" max="16384" width="9.140625" style="2"/>
  </cols>
  <sheetData>
    <row r="1" spans="1:38" ht="15.75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5"/>
      <c r="AK1" s="5"/>
      <c r="AL1" s="5"/>
    </row>
    <row r="2" spans="1:38" ht="117.75" customHeight="1">
      <c r="D2" s="4" t="s">
        <v>118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55</v>
      </c>
    </row>
    <row r="3" spans="1:38" ht="18" customHeight="1">
      <c r="A3" s="45" t="s">
        <v>133</v>
      </c>
      <c r="B3" s="38" t="s">
        <v>57</v>
      </c>
      <c r="C3" s="38" t="s">
        <v>58</v>
      </c>
      <c r="D3" s="2" t="s">
        <v>116</v>
      </c>
      <c r="AI3" s="2" t="e">
        <f>AVERAGE(E3:AH3)</f>
        <v>#DIV/0!</v>
      </c>
    </row>
    <row r="4" spans="1:38" ht="18" customHeight="1">
      <c r="A4" s="45"/>
      <c r="B4" s="38"/>
      <c r="C4" s="38"/>
      <c r="D4" s="2" t="s">
        <v>117</v>
      </c>
      <c r="AI4" s="2" t="e">
        <f t="shared" ref="AI4:AI11" si="0">AVERAGE(E4:AH4)</f>
        <v>#DIV/0!</v>
      </c>
    </row>
    <row r="5" spans="1:38" ht="18" customHeight="1">
      <c r="A5" s="45"/>
      <c r="B5" s="38" t="s">
        <v>37</v>
      </c>
      <c r="C5" s="38" t="s">
        <v>121</v>
      </c>
      <c r="D5" s="2" t="s">
        <v>116</v>
      </c>
      <c r="AI5" s="2" t="e">
        <f t="shared" si="0"/>
        <v>#DIV/0!</v>
      </c>
    </row>
    <row r="6" spans="1:38" ht="18" customHeight="1">
      <c r="A6" s="45"/>
      <c r="B6" s="38"/>
      <c r="C6" s="38"/>
      <c r="D6" s="2" t="s">
        <v>117</v>
      </c>
      <c r="AI6" s="2" t="e">
        <f t="shared" si="0"/>
        <v>#DIV/0!</v>
      </c>
    </row>
    <row r="7" spans="1:38" ht="18" customHeight="1">
      <c r="A7" s="41" t="s">
        <v>36</v>
      </c>
      <c r="B7" s="38" t="s">
        <v>38</v>
      </c>
      <c r="C7" s="31" t="s">
        <v>59</v>
      </c>
      <c r="D7" s="2" t="s">
        <v>116</v>
      </c>
      <c r="AI7" s="2" t="e">
        <f t="shared" si="0"/>
        <v>#DIV/0!</v>
      </c>
    </row>
    <row r="8" spans="1:38" ht="18" customHeight="1">
      <c r="A8" s="41"/>
      <c r="B8" s="38"/>
      <c r="C8" s="31"/>
      <c r="D8" s="2" t="s">
        <v>117</v>
      </c>
      <c r="AI8" s="2" t="e">
        <f t="shared" si="0"/>
        <v>#DIV/0!</v>
      </c>
    </row>
    <row r="9" spans="1:38" s="12" customFormat="1" ht="18" customHeight="1">
      <c r="A9" s="41"/>
      <c r="B9" s="44" t="s">
        <v>39</v>
      </c>
      <c r="C9" s="43" t="s">
        <v>60</v>
      </c>
      <c r="D9" s="12" t="s">
        <v>116</v>
      </c>
      <c r="AI9" s="2" t="e">
        <f t="shared" si="0"/>
        <v>#DIV/0!</v>
      </c>
    </row>
    <row r="10" spans="1:38" s="12" customFormat="1" ht="18" customHeight="1">
      <c r="A10" s="41"/>
      <c r="B10" s="44"/>
      <c r="C10" s="43"/>
      <c r="D10" s="12" t="s">
        <v>117</v>
      </c>
      <c r="AI10" s="2" t="e">
        <f t="shared" si="0"/>
        <v>#DIV/0!</v>
      </c>
    </row>
    <row r="11" spans="1:38" s="12" customFormat="1" ht="18" customHeight="1">
      <c r="A11" s="41"/>
      <c r="B11" s="44"/>
      <c r="C11" s="43" t="s">
        <v>61</v>
      </c>
      <c r="D11" s="12" t="s">
        <v>116</v>
      </c>
      <c r="AI11" s="2" t="e">
        <f t="shared" si="0"/>
        <v>#DIV/0!</v>
      </c>
    </row>
    <row r="12" spans="1:38" s="12" customFormat="1" ht="18" customHeight="1">
      <c r="A12" s="41"/>
      <c r="B12" s="44"/>
      <c r="C12" s="43"/>
      <c r="D12" s="12" t="s">
        <v>117</v>
      </c>
      <c r="AI12" s="2" t="e">
        <f>AVERAGE(E12:AH12)</f>
        <v>#DIV/0!</v>
      </c>
    </row>
    <row r="13" spans="1:38" ht="15" customHeight="1">
      <c r="A13" s="30" t="s">
        <v>56</v>
      </c>
      <c r="B13" s="30"/>
      <c r="C13" s="30"/>
      <c r="D13" s="2" t="s">
        <v>116</v>
      </c>
      <c r="E13" s="2" t="e">
        <f>AVERAGE(E3,E5,E7,E9,E11)</f>
        <v>#DIV/0!</v>
      </c>
      <c r="F13" s="2" t="e">
        <f t="shared" ref="F13:AH13" si="1">AVERAGE(F3,F5,F7,F9,F11)</f>
        <v>#DIV/0!</v>
      </c>
      <c r="G13" s="2" t="e">
        <f t="shared" si="1"/>
        <v>#DIV/0!</v>
      </c>
      <c r="H13" s="2" t="e">
        <f t="shared" si="1"/>
        <v>#DIV/0!</v>
      </c>
      <c r="I13" s="2" t="e">
        <f t="shared" si="1"/>
        <v>#DIV/0!</v>
      </c>
      <c r="J13" s="2" t="e">
        <f t="shared" si="1"/>
        <v>#DIV/0!</v>
      </c>
      <c r="K13" s="2" t="e">
        <f t="shared" si="1"/>
        <v>#DIV/0!</v>
      </c>
      <c r="L13" s="2" t="e">
        <f t="shared" si="1"/>
        <v>#DIV/0!</v>
      </c>
      <c r="M13" s="2" t="e">
        <f t="shared" si="1"/>
        <v>#DIV/0!</v>
      </c>
      <c r="N13" s="2" t="e">
        <f t="shared" si="1"/>
        <v>#DIV/0!</v>
      </c>
      <c r="O13" s="2" t="e">
        <f t="shared" si="1"/>
        <v>#DIV/0!</v>
      </c>
      <c r="P13" s="2" t="e">
        <f t="shared" si="1"/>
        <v>#DIV/0!</v>
      </c>
      <c r="Q13" s="2" t="e">
        <f t="shared" si="1"/>
        <v>#DIV/0!</v>
      </c>
      <c r="R13" s="2" t="e">
        <f t="shared" si="1"/>
        <v>#DIV/0!</v>
      </c>
      <c r="S13" s="2" t="e">
        <f t="shared" si="1"/>
        <v>#DIV/0!</v>
      </c>
      <c r="T13" s="2" t="e">
        <f t="shared" si="1"/>
        <v>#DIV/0!</v>
      </c>
      <c r="U13" s="2" t="e">
        <f t="shared" si="1"/>
        <v>#DIV/0!</v>
      </c>
      <c r="V13" s="2" t="e">
        <f t="shared" si="1"/>
        <v>#DIV/0!</v>
      </c>
      <c r="W13" s="2" t="e">
        <f t="shared" si="1"/>
        <v>#DIV/0!</v>
      </c>
      <c r="X13" s="2" t="e">
        <f t="shared" si="1"/>
        <v>#DIV/0!</v>
      </c>
      <c r="Y13" s="2" t="e">
        <f t="shared" si="1"/>
        <v>#DIV/0!</v>
      </c>
      <c r="Z13" s="2" t="e">
        <f t="shared" si="1"/>
        <v>#DIV/0!</v>
      </c>
      <c r="AA13" s="2" t="e">
        <f t="shared" si="1"/>
        <v>#DIV/0!</v>
      </c>
      <c r="AB13" s="2" t="e">
        <f t="shared" si="1"/>
        <v>#DIV/0!</v>
      </c>
      <c r="AC13" s="2" t="e">
        <f t="shared" si="1"/>
        <v>#DIV/0!</v>
      </c>
      <c r="AD13" s="2" t="e">
        <f t="shared" si="1"/>
        <v>#DIV/0!</v>
      </c>
      <c r="AE13" s="2" t="e">
        <f t="shared" si="1"/>
        <v>#DIV/0!</v>
      </c>
      <c r="AF13" s="2" t="e">
        <f t="shared" si="1"/>
        <v>#DIV/0!</v>
      </c>
      <c r="AG13" s="2" t="e">
        <f t="shared" si="1"/>
        <v>#DIV/0!</v>
      </c>
      <c r="AH13" s="2" t="e">
        <f t="shared" si="1"/>
        <v>#DIV/0!</v>
      </c>
      <c r="AI13" s="27" t="e">
        <f>AVERAGE(E3:AH3,E5:AH5,E7:AH7,E9:AH9,E11:AH11)</f>
        <v>#DIV/0!</v>
      </c>
    </row>
    <row r="14" spans="1:38">
      <c r="A14" s="30"/>
      <c r="B14" s="30"/>
      <c r="C14" s="30"/>
      <c r="D14" s="2" t="s">
        <v>117</v>
      </c>
      <c r="E14" s="2" t="e">
        <f>AVERAGE(E4,E6,E8,E10,E12)</f>
        <v>#DIV/0!</v>
      </c>
      <c r="F14" s="2" t="e">
        <f t="shared" ref="F14:AH14" si="2">AVERAGE(F4,F6,F8,F10,F12)</f>
        <v>#DIV/0!</v>
      </c>
      <c r="G14" s="2" t="e">
        <f t="shared" si="2"/>
        <v>#DIV/0!</v>
      </c>
      <c r="H14" s="2" t="e">
        <f t="shared" si="2"/>
        <v>#DIV/0!</v>
      </c>
      <c r="I14" s="2" t="e">
        <f t="shared" si="2"/>
        <v>#DIV/0!</v>
      </c>
      <c r="J14" s="2" t="e">
        <f t="shared" si="2"/>
        <v>#DIV/0!</v>
      </c>
      <c r="K14" s="2" t="e">
        <f t="shared" si="2"/>
        <v>#DIV/0!</v>
      </c>
      <c r="L14" s="2" t="e">
        <f t="shared" si="2"/>
        <v>#DIV/0!</v>
      </c>
      <c r="M14" s="2" t="e">
        <f t="shared" si="2"/>
        <v>#DIV/0!</v>
      </c>
      <c r="N14" s="2" t="e">
        <f t="shared" si="2"/>
        <v>#DIV/0!</v>
      </c>
      <c r="O14" s="2" t="e">
        <f t="shared" si="2"/>
        <v>#DIV/0!</v>
      </c>
      <c r="P14" s="2" t="e">
        <f t="shared" si="2"/>
        <v>#DIV/0!</v>
      </c>
      <c r="Q14" s="2" t="e">
        <f t="shared" si="2"/>
        <v>#DIV/0!</v>
      </c>
      <c r="R14" s="2" t="e">
        <f t="shared" si="2"/>
        <v>#DIV/0!</v>
      </c>
      <c r="S14" s="2" t="e">
        <f t="shared" si="2"/>
        <v>#DIV/0!</v>
      </c>
      <c r="T14" s="2" t="e">
        <f t="shared" si="2"/>
        <v>#DIV/0!</v>
      </c>
      <c r="U14" s="2" t="e">
        <f t="shared" si="2"/>
        <v>#DIV/0!</v>
      </c>
      <c r="V14" s="2" t="e">
        <f t="shared" si="2"/>
        <v>#DIV/0!</v>
      </c>
      <c r="W14" s="2" t="e">
        <f t="shared" si="2"/>
        <v>#DIV/0!</v>
      </c>
      <c r="X14" s="2" t="e">
        <f t="shared" si="2"/>
        <v>#DIV/0!</v>
      </c>
      <c r="Y14" s="2" t="e">
        <f t="shared" si="2"/>
        <v>#DIV/0!</v>
      </c>
      <c r="Z14" s="2" t="e">
        <f t="shared" si="2"/>
        <v>#DIV/0!</v>
      </c>
      <c r="AA14" s="2" t="e">
        <f t="shared" si="2"/>
        <v>#DIV/0!</v>
      </c>
      <c r="AB14" s="2" t="e">
        <f t="shared" si="2"/>
        <v>#DIV/0!</v>
      </c>
      <c r="AC14" s="2" t="e">
        <f t="shared" si="2"/>
        <v>#DIV/0!</v>
      </c>
      <c r="AD14" s="2" t="e">
        <f t="shared" si="2"/>
        <v>#DIV/0!</v>
      </c>
      <c r="AE14" s="2" t="e">
        <f t="shared" si="2"/>
        <v>#DIV/0!</v>
      </c>
      <c r="AF14" s="2" t="e">
        <f t="shared" si="2"/>
        <v>#DIV/0!</v>
      </c>
      <c r="AG14" s="2" t="e">
        <f t="shared" si="2"/>
        <v>#DIV/0!</v>
      </c>
      <c r="AH14" s="2" t="e">
        <f t="shared" si="2"/>
        <v>#DIV/0!</v>
      </c>
      <c r="AI14" s="27" t="e">
        <f>AVERAGE(E4:AH4,E6:AH6,E8:AH8,E10:AH10,E12:AH12)</f>
        <v>#DIV/0!</v>
      </c>
    </row>
    <row r="15" spans="1:38">
      <c r="B15" s="2" t="s">
        <v>47</v>
      </c>
      <c r="C15" s="8" t="s">
        <v>46</v>
      </c>
    </row>
    <row r="16" spans="1:38">
      <c r="B16" s="2" t="s">
        <v>51</v>
      </c>
      <c r="C16" s="9" t="s">
        <v>45</v>
      </c>
    </row>
    <row r="17" spans="2:3">
      <c r="B17" s="2" t="s">
        <v>50</v>
      </c>
      <c r="C17" s="14" t="s">
        <v>44</v>
      </c>
    </row>
    <row r="18" spans="2:3">
      <c r="B18" s="2" t="s">
        <v>49</v>
      </c>
      <c r="C18" s="10" t="s">
        <v>43</v>
      </c>
    </row>
    <row r="19" spans="2:3">
      <c r="B19" s="2" t="s">
        <v>48</v>
      </c>
      <c r="C19" s="11" t="s">
        <v>42</v>
      </c>
    </row>
  </sheetData>
  <mergeCells count="13">
    <mergeCell ref="A1:AI1"/>
    <mergeCell ref="B3:B4"/>
    <mergeCell ref="C3:C4"/>
    <mergeCell ref="B5:B6"/>
    <mergeCell ref="C5:C6"/>
    <mergeCell ref="A3:A6"/>
    <mergeCell ref="C9:C10"/>
    <mergeCell ref="C11:C12"/>
    <mergeCell ref="B9:B12"/>
    <mergeCell ref="A13:C14"/>
    <mergeCell ref="A7:A12"/>
    <mergeCell ref="C7:C8"/>
    <mergeCell ref="B7:B8"/>
  </mergeCells>
  <conditionalFormatting sqref="E13:AI14">
    <cfRule type="cellIs" dxfId="10" priority="11" operator="greaterThan">
      <formula>44655</formula>
    </cfRule>
    <cfRule type="cellIs" dxfId="9" priority="10" operator="greaterThan">
      <formula>4.4</formula>
    </cfRule>
    <cfRule type="cellIs" dxfId="8" priority="9" operator="lessThan">
      <formula>1.79</formula>
    </cfRule>
    <cfRule type="cellIs" dxfId="7" priority="8" operator="between">
      <formula>1.8</formula>
      <formula>2.59</formula>
    </cfRule>
    <cfRule type="cellIs" dxfId="6" priority="7" operator="between">
      <formula>2.6</formula>
      <formula>3.49</formula>
    </cfRule>
    <cfRule type="cellIs" dxfId="5" priority="6" operator="between">
      <formula>3.5</formula>
      <formula>4.39</formula>
    </cfRule>
  </conditionalFormatting>
  <conditionalFormatting sqref="AI3:AI12">
    <cfRule type="cellIs" dxfId="4" priority="5" operator="greaterThan">
      <formula>4.4</formula>
    </cfRule>
    <cfRule type="cellIs" dxfId="3" priority="4" operator="lessThan">
      <formula>1.79</formula>
    </cfRule>
    <cfRule type="cellIs" dxfId="2" priority="3" operator="between">
      <formula>1.8</formula>
      <formula>2.59</formula>
    </cfRule>
    <cfRule type="cellIs" dxfId="1" priority="2" operator="between">
      <formula>2.6</formula>
      <formula>3.49</formula>
    </cfRule>
    <cfRule type="cellIs" dxfId="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110" zoomScaleNormal="110" workbookViewId="0">
      <selection activeCell="C10" sqref="C10"/>
    </sheetView>
  </sheetViews>
  <sheetFormatPr defaultRowHeight="15.75"/>
  <cols>
    <col min="1" max="1" width="5" style="16" customWidth="1"/>
    <col min="2" max="11" width="9.42578125" style="16" customWidth="1"/>
    <col min="12" max="16384" width="9.140625" style="16"/>
  </cols>
  <sheetData>
    <row r="1" spans="1:11" ht="18" customHeight="1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17">
        <v>26</v>
      </c>
      <c r="B2" s="46" t="s">
        <v>102</v>
      </c>
      <c r="C2" s="46"/>
      <c r="D2" s="46" t="s">
        <v>103</v>
      </c>
      <c r="E2" s="46"/>
      <c r="F2" s="46" t="s">
        <v>104</v>
      </c>
      <c r="G2" s="46"/>
      <c r="H2" s="46" t="s">
        <v>105</v>
      </c>
      <c r="I2" s="46"/>
      <c r="J2" s="46" t="s">
        <v>106</v>
      </c>
      <c r="K2" s="46"/>
    </row>
    <row r="3" spans="1:11">
      <c r="A3" s="46" t="s">
        <v>101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B4" s="16" t="s">
        <v>112</v>
      </c>
      <c r="C4" s="16" t="s">
        <v>113</v>
      </c>
      <c r="D4" s="16" t="s">
        <v>112</v>
      </c>
      <c r="E4" s="16" t="s">
        <v>113</v>
      </c>
      <c r="F4" s="16" t="s">
        <v>112</v>
      </c>
      <c r="G4" s="16" t="s">
        <v>113</v>
      </c>
      <c r="H4" s="16" t="s">
        <v>112</v>
      </c>
      <c r="I4" s="16" t="s">
        <v>113</v>
      </c>
      <c r="J4" s="16" t="s">
        <v>112</v>
      </c>
      <c r="K4" s="16" t="s">
        <v>113</v>
      </c>
    </row>
    <row r="6" spans="1:11">
      <c r="A6" s="16" t="s">
        <v>107</v>
      </c>
      <c r="B6" s="21">
        <f>B5/A2</f>
        <v>0</v>
      </c>
      <c r="C6" s="21">
        <f>C5/A2</f>
        <v>0</v>
      </c>
      <c r="D6" s="21">
        <f>D5/A2</f>
        <v>0</v>
      </c>
      <c r="E6" s="21">
        <f>E5/A2</f>
        <v>0</v>
      </c>
      <c r="F6" s="21">
        <f>F5/A2</f>
        <v>0</v>
      </c>
      <c r="G6" s="21">
        <f>G5/A2</f>
        <v>0</v>
      </c>
      <c r="H6" s="21">
        <f>H5/A2</f>
        <v>0</v>
      </c>
      <c r="I6" s="21">
        <f>I5/A2</f>
        <v>0</v>
      </c>
      <c r="J6" s="21">
        <f>J5/A2</f>
        <v>0</v>
      </c>
      <c r="K6" s="21">
        <f>K5/A2</f>
        <v>0</v>
      </c>
    </row>
    <row r="7" spans="1:11">
      <c r="A7" s="46" t="s">
        <v>108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B8" s="16" t="s">
        <v>112</v>
      </c>
      <c r="C8" s="16" t="s">
        <v>113</v>
      </c>
      <c r="D8" s="16" t="s">
        <v>112</v>
      </c>
      <c r="E8" s="16" t="s">
        <v>113</v>
      </c>
      <c r="F8" s="16" t="s">
        <v>112</v>
      </c>
      <c r="G8" s="16" t="s">
        <v>113</v>
      </c>
      <c r="H8" s="16" t="s">
        <v>112</v>
      </c>
      <c r="I8" s="16" t="s">
        <v>113</v>
      </c>
      <c r="J8" s="16" t="s">
        <v>112</v>
      </c>
      <c r="K8" s="16" t="s">
        <v>113</v>
      </c>
    </row>
    <row r="9" spans="1:11">
      <c r="A9" s="16" t="s">
        <v>115</v>
      </c>
    </row>
    <row r="10" spans="1:11">
      <c r="A10" s="16" t="s">
        <v>107</v>
      </c>
      <c r="B10" s="21">
        <f>B9/A2</f>
        <v>0</v>
      </c>
      <c r="C10" s="21">
        <f>C9/A2</f>
        <v>0</v>
      </c>
      <c r="D10" s="21">
        <f>D9/A2</f>
        <v>0</v>
      </c>
      <c r="E10" s="21">
        <f>E9/A2</f>
        <v>0</v>
      </c>
      <c r="F10" s="21">
        <f>F9/A2</f>
        <v>0</v>
      </c>
      <c r="G10" s="21">
        <f>G9/A2</f>
        <v>0</v>
      </c>
      <c r="H10" s="21">
        <f>H9/A2</f>
        <v>0</v>
      </c>
      <c r="I10" s="21">
        <f>I9/A2</f>
        <v>0</v>
      </c>
      <c r="J10" s="21">
        <f>J9/A2</f>
        <v>0</v>
      </c>
      <c r="K10" s="21">
        <f>K9/A2</f>
        <v>0</v>
      </c>
    </row>
    <row r="11" spans="1:11">
      <c r="A11" s="46" t="s">
        <v>109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>
      <c r="B12" s="16" t="s">
        <v>112</v>
      </c>
      <c r="C12" s="16" t="s">
        <v>113</v>
      </c>
      <c r="D12" s="16" t="s">
        <v>112</v>
      </c>
      <c r="E12" s="16" t="s">
        <v>113</v>
      </c>
      <c r="F12" s="16" t="s">
        <v>112</v>
      </c>
      <c r="G12" s="16" t="s">
        <v>113</v>
      </c>
      <c r="H12" s="16" t="s">
        <v>112</v>
      </c>
      <c r="I12" s="16" t="s">
        <v>113</v>
      </c>
      <c r="J12" s="16" t="s">
        <v>112</v>
      </c>
      <c r="K12" s="16" t="s">
        <v>113</v>
      </c>
    </row>
    <row r="13" spans="1:11">
      <c r="A13" s="16" t="s">
        <v>115</v>
      </c>
    </row>
    <row r="14" spans="1:11">
      <c r="A14" s="16" t="s">
        <v>107</v>
      </c>
      <c r="B14" s="21">
        <f>B13/A2</f>
        <v>0</v>
      </c>
      <c r="C14" s="21">
        <f>C13/A2</f>
        <v>0</v>
      </c>
      <c r="D14" s="21">
        <f>D13/A2</f>
        <v>0</v>
      </c>
      <c r="E14" s="21">
        <f>E13/A2</f>
        <v>0</v>
      </c>
      <c r="F14" s="21">
        <f>F13/A2</f>
        <v>0</v>
      </c>
      <c r="G14" s="21">
        <f>G13/A2</f>
        <v>0</v>
      </c>
      <c r="H14" s="21">
        <f>H13/A2</f>
        <v>0</v>
      </c>
      <c r="I14" s="21">
        <f>I13/A2</f>
        <v>0</v>
      </c>
      <c r="J14" s="21">
        <f>J13/A2</f>
        <v>0</v>
      </c>
      <c r="K14" s="21">
        <f>K13/A2</f>
        <v>0</v>
      </c>
    </row>
    <row r="15" spans="1:11">
      <c r="A15" s="46" t="s">
        <v>110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>
      <c r="B16" s="16" t="s">
        <v>112</v>
      </c>
      <c r="C16" s="16" t="s">
        <v>113</v>
      </c>
      <c r="D16" s="16" t="s">
        <v>112</v>
      </c>
      <c r="E16" s="16" t="s">
        <v>113</v>
      </c>
      <c r="F16" s="16" t="s">
        <v>112</v>
      </c>
      <c r="G16" s="16" t="s">
        <v>113</v>
      </c>
      <c r="H16" s="16" t="s">
        <v>112</v>
      </c>
      <c r="I16" s="16" t="s">
        <v>113</v>
      </c>
      <c r="J16" s="16" t="s">
        <v>112</v>
      </c>
      <c r="K16" s="16" t="s">
        <v>113</v>
      </c>
    </row>
    <row r="17" spans="1:11">
      <c r="A17" s="16" t="s">
        <v>115</v>
      </c>
    </row>
    <row r="18" spans="1:11">
      <c r="A18" s="16" t="s">
        <v>107</v>
      </c>
      <c r="B18" s="21">
        <f>B17/A2</f>
        <v>0</v>
      </c>
      <c r="C18" s="21">
        <f>C17/A2</f>
        <v>0</v>
      </c>
      <c r="D18" s="21">
        <f>D17/A2</f>
        <v>0</v>
      </c>
      <c r="E18" s="21">
        <f>E17/A2</f>
        <v>0</v>
      </c>
      <c r="F18" s="21">
        <f>F17/A2</f>
        <v>0</v>
      </c>
      <c r="G18" s="21">
        <f>G17/A2</f>
        <v>0</v>
      </c>
      <c r="H18" s="21">
        <f>H17/A2</f>
        <v>0</v>
      </c>
      <c r="I18" s="21">
        <f>I17/A2</f>
        <v>0</v>
      </c>
      <c r="J18" s="21">
        <f>J17/A2</f>
        <v>0</v>
      </c>
      <c r="K18" s="21">
        <f>K17/A2</f>
        <v>0</v>
      </c>
    </row>
    <row r="19" spans="1:11">
      <c r="A19" s="46" t="s">
        <v>111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>
      <c r="B20" s="16" t="s">
        <v>112</v>
      </c>
      <c r="C20" s="16" t="s">
        <v>113</v>
      </c>
      <c r="D20" s="16" t="s">
        <v>112</v>
      </c>
      <c r="E20" s="16" t="s">
        <v>113</v>
      </c>
      <c r="F20" s="16" t="s">
        <v>112</v>
      </c>
      <c r="G20" s="16" t="s">
        <v>113</v>
      </c>
      <c r="H20" s="16" t="s">
        <v>112</v>
      </c>
      <c r="I20" s="16" t="s">
        <v>113</v>
      </c>
      <c r="J20" s="16" t="s">
        <v>112</v>
      </c>
      <c r="K20" s="16" t="s">
        <v>113</v>
      </c>
    </row>
    <row r="21" spans="1:11">
      <c r="A21" s="16" t="s">
        <v>115</v>
      </c>
    </row>
    <row r="22" spans="1:11">
      <c r="A22" s="16" t="s">
        <v>107</v>
      </c>
      <c r="B22" s="21">
        <f>B21/A2</f>
        <v>0</v>
      </c>
      <c r="C22" s="21">
        <f>C21/A2</f>
        <v>0</v>
      </c>
      <c r="D22" s="21">
        <f>D21/A2</f>
        <v>0</v>
      </c>
      <c r="E22" s="21">
        <f>E21/A2</f>
        <v>0</v>
      </c>
      <c r="F22" s="21">
        <f>F21/A2</f>
        <v>0</v>
      </c>
      <c r="G22" s="21">
        <f>G21/A2</f>
        <v>0</v>
      </c>
      <c r="H22" s="21">
        <f>H21/A2</f>
        <v>0</v>
      </c>
      <c r="I22" s="21">
        <f>I21/A2</f>
        <v>0</v>
      </c>
      <c r="J22" s="21">
        <f>J21/A2</f>
        <v>0</v>
      </c>
      <c r="K22" s="21">
        <f>K21/A2</f>
        <v>0</v>
      </c>
    </row>
  </sheetData>
  <mergeCells count="11">
    <mergeCell ref="A19:K19"/>
    <mergeCell ref="A1:K1"/>
    <mergeCell ref="A3:K3"/>
    <mergeCell ref="A7:K7"/>
    <mergeCell ref="A11:K11"/>
    <mergeCell ref="A15:K15"/>
    <mergeCell ref="B2:C2"/>
    <mergeCell ref="D2:E2"/>
    <mergeCell ref="F2:G2"/>
    <mergeCell ref="H2:I2"/>
    <mergeCell ref="J2:K2"/>
  </mergeCells>
  <printOptions gridLines="1"/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СКР</vt:lpstr>
      <vt:lpstr>ПР</vt:lpstr>
      <vt:lpstr>РР</vt:lpstr>
      <vt:lpstr>ХЭР</vt:lpstr>
      <vt:lpstr>ФР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Веретенникова</dc:creator>
  <cp:lastModifiedBy>Ира</cp:lastModifiedBy>
  <cp:lastPrinted>2022-08-13T16:39:47Z</cp:lastPrinted>
  <dcterms:created xsi:type="dcterms:W3CDTF">2015-06-05T18:17:20Z</dcterms:created>
  <dcterms:modified xsi:type="dcterms:W3CDTF">2023-11-10T13:53:53Z</dcterms:modified>
</cp:coreProperties>
</file>